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wcallah\Google Drive\Print Publications\Hygienic Design\"/>
    </mc:Choice>
  </mc:AlternateContent>
  <bookViews>
    <workbookView xWindow="0" yWindow="0" windowWidth="23040" windowHeight="8868" activeTab="1"/>
  </bookViews>
  <sheets>
    <sheet name="Notes and Instructions" sheetId="3" r:id="rId1"/>
    <sheet name="Checklist - Blank" sheetId="6" r:id="rId2"/>
    <sheet name="Checklist - Example" sheetId="7" r:id="rId3"/>
    <sheet name="Revision History"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7" l="1"/>
  <c r="F63" i="7" s="1"/>
  <c r="F50" i="7"/>
  <c r="F51" i="7" s="1"/>
  <c r="F41" i="7"/>
  <c r="F42" i="7" s="1"/>
  <c r="F33" i="7"/>
  <c r="F18" i="7"/>
  <c r="F19" i="7" s="1"/>
  <c r="I5" i="7"/>
  <c r="H4" i="7"/>
  <c r="G4" i="7" l="1"/>
  <c r="F34" i="7"/>
  <c r="G5" i="7" s="1"/>
  <c r="F62" i="6"/>
  <c r="F63" i="6" s="1"/>
  <c r="F50" i="6"/>
  <c r="F51" i="6" s="1"/>
  <c r="F41" i="6"/>
  <c r="F42" i="6" s="1"/>
  <c r="F33" i="6"/>
  <c r="F18" i="6"/>
  <c r="F19" i="6" s="1"/>
  <c r="I5" i="6"/>
  <c r="H4" i="6"/>
  <c r="G4" i="6" l="1"/>
  <c r="F34" i="6"/>
  <c r="G5" i="6" s="1"/>
</calcChain>
</file>

<file path=xl/sharedStrings.xml><?xml version="1.0" encoding="utf-8"?>
<sst xmlns="http://schemas.openxmlformats.org/spreadsheetml/2006/main" count="256" uniqueCount="108">
  <si>
    <t>Reviewer:</t>
  </si>
  <si>
    <t>Farm:</t>
  </si>
  <si>
    <t>Piece of Equipment:</t>
  </si>
  <si>
    <t>Date:</t>
  </si>
  <si>
    <t>Personnel responsible for cleaning and sanitizing are trained in and capable of performing the standard operating procedures requried to adequately complete the tasks required to ensure visibility and reachability are achieved.</t>
  </si>
  <si>
    <t>All food contact surfaces are smooth and cleanable.</t>
  </si>
  <si>
    <t>All food contact surfaces dry well without supplemental drying step or additional air flow.</t>
  </si>
  <si>
    <t>Function (crops handled, 
what does the machine do?):</t>
  </si>
  <si>
    <t>Equipment is designed to allow for drainage of all water and complete drying.</t>
  </si>
  <si>
    <t>Equipment is made of materials that are compatible with use and planned cleaning materials and methods.</t>
  </si>
  <si>
    <t>Moving parts are supported by bearings designed for long-term use in food applications.</t>
  </si>
  <si>
    <t>Equipment is made of materials that will not chip, flake, or otherwise break off and become a contaminant in food.</t>
  </si>
  <si>
    <t>Utilities such as electrical, air and water supplies do not introduce harborage areas.</t>
  </si>
  <si>
    <t>Max Rating</t>
  </si>
  <si>
    <t>Hygienic Design Checklist - On-Farm Equipment and Buildings Used for Handling and Washing Produce</t>
  </si>
  <si>
    <t>Building design, including finish surfaces allows for cleaning and drying.</t>
  </si>
  <si>
    <t>Personnel responsible for cleaning and sanitizing are trained in and capable of performing the standard operating procedures requried to adequately complete the tasks required to ensure adequate cleaning, sanitizing and drying are achieved.</t>
  </si>
  <si>
    <t>Personnel responsible for cleaning and sanitizing are trained in and capable of performing the standard operating procedures requried to ensure adequate cleaning, sanitizing and drying are achieved in consideration of any specific harborage potential on this equipment.</t>
  </si>
  <si>
    <t>Equipment is inspected on a regular basis for wear and repair needs, and maintenance is completed in a timely and skillful manner.</t>
  </si>
  <si>
    <t>Water supply is from a known source of safe and adequate sanitary quality.</t>
  </si>
  <si>
    <t>Animal intrusion is prevented (e.g. birds, rodents, domesticate animals).</t>
  </si>
  <si>
    <t>Drains are functional and cleanable.</t>
  </si>
  <si>
    <t>Buildings are in good repair, free of chipping, flaking or other loose matter that could become product contamination.</t>
  </si>
  <si>
    <t>Product flow and movement of people is conducted in a manner that prevents cross contamination.</t>
  </si>
  <si>
    <t>__________________________</t>
  </si>
  <si>
    <t>Fasteners used do not introduce harborage sites.</t>
  </si>
  <si>
    <t>All interior, non-food contact surfaces are easily cleanable without significant effort or tools.</t>
  </si>
  <si>
    <t>All other equipment surfaces (Zone 3) are easily cleanable without significant effort or tools.</t>
  </si>
  <si>
    <t>Revised based on user feedback from workshop on 3/27/19</t>
  </si>
  <si>
    <t>Change ratings to a scale 0-10 instead of fixed values.</t>
  </si>
  <si>
    <t>Add references to Zones 1-4.</t>
  </si>
  <si>
    <t>Correct typos in second section (replace "visible and reachable" with "easily cleanable."</t>
  </si>
  <si>
    <t>Larger font.</t>
  </si>
  <si>
    <t>Rating
Range</t>
  </si>
  <si>
    <t>Notes &amp; Follow-up 
Plan of Action</t>
  </si>
  <si>
    <t>Rating
Given</t>
  </si>
  <si>
    <t>______________________________________________________________________</t>
  </si>
  <si>
    <t>Overall Rating:</t>
  </si>
  <si>
    <r>
      <rPr>
        <b/>
        <sz val="12"/>
        <color theme="1"/>
        <rFont val="Calibri"/>
        <family val="2"/>
        <scheme val="minor"/>
      </rPr>
      <t>Visible and Reachable Surfaces</t>
    </r>
    <r>
      <rPr>
        <sz val="12"/>
        <color theme="1"/>
        <rFont val="Calibri"/>
        <family val="2"/>
        <scheme val="minor"/>
      </rPr>
      <t xml:space="preserve"> -  If you can’t see it and can’t reach it... you can’t clean or sanitize it.</t>
    </r>
  </si>
  <si>
    <r>
      <rPr>
        <b/>
        <sz val="12"/>
        <color theme="1"/>
        <rFont val="Calibri"/>
        <family val="2"/>
        <scheme val="minor"/>
      </rPr>
      <t>Smooth and Cleanable Surfaces</t>
    </r>
    <r>
      <rPr>
        <sz val="12"/>
        <color theme="1"/>
        <rFont val="Calibri"/>
        <family val="2"/>
        <scheme val="minor"/>
      </rPr>
      <t xml:space="preserve"> -  Surfaces should be smooth, cleanable, and dryable to enable efficient and complete cleaning.</t>
    </r>
  </si>
  <si>
    <r>
      <rPr>
        <b/>
        <sz val="12"/>
        <color theme="1"/>
        <rFont val="Calibri"/>
        <family val="2"/>
        <scheme val="minor"/>
      </rPr>
      <t>No Collection Points</t>
    </r>
    <r>
      <rPr>
        <sz val="12"/>
        <color theme="1"/>
        <rFont val="Calibri"/>
        <family val="2"/>
        <scheme val="minor"/>
      </rPr>
      <t xml:space="preserve"> - Niches, sandwich joints, lap joints, and flat or concave horizontal surfaces should be avoided to prevent the collection of water and material.</t>
    </r>
  </si>
  <si>
    <r>
      <rPr>
        <b/>
        <sz val="12"/>
        <color theme="1"/>
        <rFont val="Calibri"/>
        <family val="2"/>
        <scheme val="minor"/>
      </rPr>
      <t>Compatible Materials</t>
    </r>
    <r>
      <rPr>
        <sz val="12"/>
        <color theme="1"/>
        <rFont val="Calibri"/>
        <family val="2"/>
        <scheme val="minor"/>
      </rPr>
      <t xml:space="preserve"> - Materials should be compatible with the product being handled and the cleaning and sanitization processes used.</t>
    </r>
  </si>
  <si>
    <r>
      <rPr>
        <b/>
        <sz val="12"/>
        <color theme="1"/>
        <rFont val="Calibri"/>
        <family val="2"/>
        <scheme val="minor"/>
      </rPr>
      <t>Preventing Contamination</t>
    </r>
    <r>
      <rPr>
        <sz val="12"/>
        <color theme="1"/>
        <rFont val="Calibri"/>
        <family val="2"/>
        <scheme val="minor"/>
      </rPr>
      <t xml:space="preserve"> - Handling systems and buildings should protect the product from contamination. </t>
    </r>
  </si>
  <si>
    <t>____ %</t>
  </si>
  <si>
    <t>All primary food contact surfaces (Zone 1) are visible and reachable without significant effort or tools.</t>
  </si>
  <si>
    <t>All other equipment surfaces (Zone 3) are visible and reachable without significant effort or tools.</t>
  </si>
  <si>
    <t>0-2</t>
  </si>
  <si>
    <t>3-6</t>
  </si>
  <si>
    <t>7-10</t>
  </si>
  <si>
    <t>4-6</t>
  </si>
  <si>
    <t>0-3</t>
  </si>
  <si>
    <t>0-5</t>
  </si>
  <si>
    <t>6-10</t>
  </si>
  <si>
    <t>0-10</t>
  </si>
  <si>
    <t>Add all five sections</t>
  </si>
  <si>
    <t>Condensation, dripping, leaks, and pooling / standing water are avoided and/or managed to prevent food contact (e.g. cooler evaporator drains, cold water supplies).</t>
  </si>
  <si>
    <t>Ventilation and pneumatic air systems do not introduce contaminants (e.g. filters and screens).</t>
  </si>
  <si>
    <t>Drains do not direct effluent water to production areas (e.g. fields), handling areas (e.g. other washing areas), traffic areas, storage areas, bodies of water, or other areas that could result in produce contamination.</t>
  </si>
  <si>
    <t>Beta Test  Release. Geneva, NY Sanitary Design and Practice Considerations Workshop.</t>
  </si>
  <si>
    <t>Version 1.0 Release</t>
  </si>
  <si>
    <t>Added instructions with visual prompts.</t>
  </si>
  <si>
    <t>Completed Hygienic Design guide as accompanying publication.</t>
  </si>
  <si>
    <t>Step 3 - Review each section's total score and the overall score.  Take stock of your notes and develop an overall action plan to implement improvements.</t>
  </si>
  <si>
    <t>Step 1 - Complete the Background Information. Use one sheet for each piece of equipment.</t>
  </si>
  <si>
    <t>INSTRUCTIONS</t>
  </si>
  <si>
    <t>We should put cleanable finishes over the chipped paint on the barn timbers.</t>
  </si>
  <si>
    <t>We should keep a 1/2" wrench close by. Maybe designate it just for this line.</t>
  </si>
  <si>
    <t>The new employees this summer haven't been trained yet.  Need to schedule that.</t>
  </si>
  <si>
    <t>New belt upgrade is working well.</t>
  </si>
  <si>
    <t>Need to add a fan for drying the deep corners.</t>
  </si>
  <si>
    <t>We need more of those special brushes and they need to be stored in one place.</t>
  </si>
  <si>
    <t>It'd be great to have an easier way of removing panel B for cleaning. Clamping handle?</t>
  </si>
  <si>
    <t>Timbers…</t>
  </si>
  <si>
    <t>The SOP needs more detail about what brushes to use and what "clean" really looks like.</t>
  </si>
  <si>
    <t>Some tough corners.  Should add fan, and think about how to let them drain.</t>
  </si>
  <si>
    <t>The electrical needs to be put in conduit.</t>
  </si>
  <si>
    <t>This we are aware of.</t>
  </si>
  <si>
    <t>The new stainless frame has made a big difference.  No more rust!</t>
  </si>
  <si>
    <t>Should move from chain to direct drive.</t>
  </si>
  <si>
    <t>The chain is rusting causing debris to fall on food.</t>
  </si>
  <si>
    <t>Oh, we should add this to the PM list.</t>
  </si>
  <si>
    <t xml:space="preserve">                                                                          … are not visible and reachable, but can be made so with ease (e.g. no tools 
                                                                              needed, steps are obvious).</t>
  </si>
  <si>
    <t xml:space="preserve">                                                                          … are not visible and reachable, but can be made so with some effort (e.g. tools 
                                                                              and skill required).</t>
  </si>
  <si>
    <t xml:space="preserve">                                                                              … are not visible and reachable, but can be made so with ease (e.g. no tools needed).</t>
  </si>
  <si>
    <t>All secondary food contact surfaces (Zone 2) are visible and reachable without significant effort or tools.</t>
  </si>
  <si>
    <t xml:space="preserve">                                                                              … are not visible and reachable, but can be made so with some effort (e.g. tools required).</t>
  </si>
  <si>
    <t xml:space="preserve">                                                                  … are not visible and reachable, but can be made so with ease (e.g. no tools needed, 
                                                                  steps are obvious).</t>
  </si>
  <si>
    <t xml:space="preserve">                                                                  … are not visible and reachable, but can be made so with some effort (e.g. tools and 
                                                                  skill required).</t>
  </si>
  <si>
    <t xml:space="preserve">                                                                   … are not easily cleanable, but can be made so with ease (e.g. no tools needed, 
                                                                   steps are obvious.)</t>
  </si>
  <si>
    <t xml:space="preserve">                                                                   … are not easily cleanable, but can be made so with some effort (e.g. tools and skill required)</t>
  </si>
  <si>
    <t xml:space="preserve">                                                                   … are not visible and reachable, but can be made so with ease (e.g. no tools needed, 
                                                                  steps are obvious).</t>
  </si>
  <si>
    <t xml:space="preserve">                                                                   … are not visible and reachable, but can be made so with some effort (e.g. tools and 
                                                                   skill required).</t>
  </si>
  <si>
    <t xml:space="preserve">                 … has relatively few points where water can occassionally collect and be dried.</t>
  </si>
  <si>
    <t xml:space="preserve">                …  includes coatings (e.g. paint) over base material that are compatible with use and planned cleaning materials and methods.</t>
  </si>
  <si>
    <t>C. Callahan, v.1.1 5/30/19</t>
  </si>
  <si>
    <t>Step 2 - Evaluate the piece of equipment and its surroundings following the prompts.</t>
  </si>
  <si>
    <t>5/30/209</t>
  </si>
  <si>
    <t>Version 1.1 Release</t>
  </si>
  <si>
    <t>Incorporated revisions from B. Demmings.</t>
  </si>
  <si>
    <t>C. Callahan</t>
  </si>
  <si>
    <t>Apple wash line #1</t>
  </si>
  <si>
    <t>Apples, initial dump, brush section, drying conveyor</t>
  </si>
  <si>
    <t>Mirkey Holler Rydge Farm</t>
  </si>
  <si>
    <t>Need better exterior rodent control program.</t>
  </si>
  <si>
    <t>Supply ilnes over dump tank are dripping.</t>
  </si>
  <si>
    <t>We don’t know where main drain terminates.</t>
  </si>
  <si>
    <t>The catch basin under the brush section clogs.</t>
  </si>
  <si>
    <t>We should consider screens for doors.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</si>
</sst>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14" fontId="0" fillId="0" borderId="0" xfId="0" applyNumberFormat="1"/>
    <xf numFmtId="0" fontId="2" fillId="2" borderId="0" xfId="0" applyFont="1" applyFill="1"/>
    <xf numFmtId="0" fontId="3" fillId="2" borderId="0" xfId="0" applyFont="1" applyFill="1"/>
    <xf numFmtId="0" fontId="3" fillId="0" borderId="0" xfId="0" applyFont="1"/>
    <xf numFmtId="0" fontId="3" fillId="2" borderId="0" xfId="0" applyFont="1" applyFill="1" applyAlignment="1">
      <alignment vertical="top"/>
    </xf>
    <xf numFmtId="9" fontId="3" fillId="2" borderId="0" xfId="1" applyFont="1" applyFill="1" applyAlignment="1">
      <alignment horizontal="center"/>
    </xf>
    <xf numFmtId="9" fontId="3" fillId="2" borderId="0" xfId="1" applyFont="1" applyFill="1"/>
    <xf numFmtId="0" fontId="2" fillId="3" borderId="5" xfId="0" applyFont="1" applyFill="1" applyBorder="1" applyAlignment="1">
      <alignment horizontal="center" vertical="top" wrapText="1"/>
    </xf>
    <xf numFmtId="0" fontId="3" fillId="0" borderId="2" xfId="0" applyFont="1" applyBorder="1" applyAlignment="1">
      <alignment horizontal="center" vertical="top"/>
    </xf>
    <xf numFmtId="0" fontId="3" fillId="4" borderId="13" xfId="0" applyFont="1" applyFill="1" applyBorder="1" applyAlignment="1">
      <alignment horizontal="center" vertical="top"/>
    </xf>
    <xf numFmtId="0" fontId="3" fillId="4" borderId="14" xfId="0" applyFont="1" applyFill="1" applyBorder="1" applyAlignment="1">
      <alignment horizontal="center" vertical="top"/>
    </xf>
    <xf numFmtId="0" fontId="3" fillId="0" borderId="0" xfId="0" applyFont="1" applyBorder="1" applyAlignment="1">
      <alignment vertical="top"/>
    </xf>
    <xf numFmtId="0" fontId="3" fillId="0" borderId="3" xfId="0" applyFont="1" applyBorder="1" applyAlignment="1">
      <alignment horizontal="center" vertical="top"/>
    </xf>
    <xf numFmtId="0" fontId="3" fillId="4" borderId="15" xfId="0" applyFont="1" applyFill="1" applyBorder="1" applyAlignment="1">
      <alignment horizontal="center" vertical="top"/>
    </xf>
    <xf numFmtId="0" fontId="3" fillId="0" borderId="1" xfId="0" applyFont="1" applyBorder="1" applyAlignment="1">
      <alignment horizontal="center" vertical="top"/>
    </xf>
    <xf numFmtId="0" fontId="3" fillId="4" borderId="4" xfId="0" applyFont="1" applyFill="1" applyBorder="1" applyAlignment="1">
      <alignment horizontal="center" vertical="top"/>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horizontal="center" vertical="top"/>
    </xf>
    <xf numFmtId="0" fontId="3" fillId="0" borderId="0" xfId="0" applyFont="1" applyAlignment="1">
      <alignment horizontal="center"/>
    </xf>
    <xf numFmtId="0" fontId="3" fillId="0" borderId="0" xfId="0" applyFont="1" applyBorder="1"/>
    <xf numFmtId="0" fontId="3" fillId="0" borderId="0" xfId="0" applyFont="1" applyAlignment="1">
      <alignment wrapText="1"/>
    </xf>
    <xf numFmtId="0" fontId="3" fillId="4" borderId="6" xfId="0" applyFont="1" applyFill="1" applyBorder="1" applyAlignment="1">
      <alignment horizontal="center" vertical="top"/>
    </xf>
    <xf numFmtId="0" fontId="2" fillId="0" borderId="0" xfId="0" applyFont="1" applyAlignment="1">
      <alignment horizontal="center"/>
    </xf>
    <xf numFmtId="0" fontId="3" fillId="2" borderId="0" xfId="0" applyFont="1" applyFill="1" applyAlignment="1">
      <alignment horizontal="center"/>
    </xf>
    <xf numFmtId="0" fontId="3" fillId="0" borderId="0" xfId="0" quotePrefix="1" applyFont="1" applyBorder="1" applyAlignment="1">
      <alignment horizontal="center" vertical="top"/>
    </xf>
    <xf numFmtId="0" fontId="3" fillId="0" borderId="2" xfId="0" quotePrefix="1" applyFont="1" applyBorder="1" applyAlignment="1">
      <alignment horizontal="center" vertical="top"/>
    </xf>
    <xf numFmtId="0" fontId="3" fillId="0" borderId="3" xfId="0" quotePrefix="1" applyFont="1" applyBorder="1" applyAlignment="1">
      <alignment horizontal="center" vertical="top"/>
    </xf>
    <xf numFmtId="0" fontId="3" fillId="0" borderId="1" xfId="0" quotePrefix="1" applyFont="1" applyBorder="1" applyAlignment="1">
      <alignment horizontal="center" vertical="top"/>
    </xf>
    <xf numFmtId="9" fontId="3" fillId="0" borderId="0" xfId="1" applyFont="1" applyAlignment="1">
      <alignment horizontal="center" vertical="top"/>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11" xfId="0" applyFont="1" applyBorder="1" applyAlignment="1">
      <alignment horizontal="center" vertical="top"/>
    </xf>
    <xf numFmtId="0" fontId="4" fillId="0" borderId="0" xfId="0" applyFont="1"/>
    <xf numFmtId="0" fontId="2" fillId="0" borderId="0" xfId="0" applyFont="1" applyFill="1"/>
    <xf numFmtId="0" fontId="3" fillId="2" borderId="0" xfId="0" applyFont="1" applyFill="1" applyAlignment="1">
      <alignment horizontal="left" vertical="top" wrapText="1"/>
    </xf>
    <xf numFmtId="0" fontId="3" fillId="3" borderId="5" xfId="0" applyFont="1" applyFill="1" applyBorder="1" applyAlignment="1">
      <alignment vertical="top" wrapText="1"/>
    </xf>
    <xf numFmtId="0" fontId="2" fillId="3" borderId="19"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20" xfId="0" applyFont="1" applyFill="1" applyBorder="1" applyAlignment="1">
      <alignment horizontal="center"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21" xfId="0" applyFont="1" applyBorder="1" applyAlignment="1">
      <alignment vertical="top" wrapText="1"/>
    </xf>
    <xf numFmtId="0" fontId="3" fillId="0" borderId="2" xfId="0" applyFont="1" applyBorder="1" applyAlignment="1">
      <alignment vertical="top" wrapText="1"/>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23" xfId="0" applyFont="1" applyBorder="1" applyAlignment="1">
      <alignment vertical="top" wrapText="1"/>
    </xf>
    <xf numFmtId="0" fontId="3" fillId="0" borderId="3"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 xfId="0" applyFont="1" applyBorder="1" applyAlignment="1">
      <alignment vertical="top" wrapText="1"/>
    </xf>
    <xf numFmtId="0" fontId="3" fillId="0" borderId="16" xfId="0" applyFont="1" applyBorder="1" applyAlignment="1">
      <alignment vertical="top" wrapText="1"/>
    </xf>
    <xf numFmtId="0" fontId="3" fillId="0" borderId="24"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15" fontId="3" fillId="2" borderId="3" xfId="0" applyNumberFormat="1" applyFont="1" applyFill="1" applyBorder="1" applyAlignment="1">
      <alignment horizontal="center"/>
    </xf>
    <xf numFmtId="0" fontId="3" fillId="2"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14</xdr:col>
      <xdr:colOff>266700</xdr:colOff>
      <xdr:row>64</xdr:row>
      <xdr:rowOff>74186</xdr:rowOff>
    </xdr:to>
    <xdr:pic>
      <xdr:nvPicPr>
        <xdr:cNvPr id="22" name="Picture 21"/>
        <xdr:cNvPicPr>
          <a:picLocks noChangeAspect="1"/>
        </xdr:cNvPicPr>
      </xdr:nvPicPr>
      <xdr:blipFill rotWithShape="1">
        <a:blip xmlns:r="http://schemas.openxmlformats.org/officeDocument/2006/relationships" r:embed="rId1"/>
        <a:srcRect r="30616" b="60511"/>
        <a:stretch/>
      </xdr:blipFill>
      <xdr:spPr>
        <a:xfrm>
          <a:off x="609600" y="9342120"/>
          <a:ext cx="8191500" cy="2451626"/>
        </a:xfrm>
        <a:prstGeom prst="rect">
          <a:avLst/>
        </a:prstGeom>
      </xdr:spPr>
    </xdr:pic>
    <xdr:clientData/>
  </xdr:twoCellAnchor>
  <xdr:twoCellAnchor editAs="oneCell">
    <xdr:from>
      <xdr:col>1</xdr:col>
      <xdr:colOff>0</xdr:colOff>
      <xdr:row>28</xdr:row>
      <xdr:rowOff>0</xdr:rowOff>
    </xdr:from>
    <xdr:to>
      <xdr:col>14</xdr:col>
      <xdr:colOff>552451</xdr:colOff>
      <xdr:row>47</xdr:row>
      <xdr:rowOff>181083</xdr:rowOff>
    </xdr:to>
    <xdr:pic>
      <xdr:nvPicPr>
        <xdr:cNvPr id="19" name="Picture 18"/>
        <xdr:cNvPicPr>
          <a:picLocks noChangeAspect="1"/>
        </xdr:cNvPicPr>
      </xdr:nvPicPr>
      <xdr:blipFill rotWithShape="1">
        <a:blip xmlns:r="http://schemas.openxmlformats.org/officeDocument/2006/relationships" r:embed="rId2"/>
        <a:srcRect t="15032" b="3268"/>
        <a:stretch/>
      </xdr:blipFill>
      <xdr:spPr>
        <a:xfrm>
          <a:off x="609600" y="5135880"/>
          <a:ext cx="8477251" cy="3655803"/>
        </a:xfrm>
        <a:prstGeom prst="rect">
          <a:avLst/>
        </a:prstGeom>
      </xdr:spPr>
    </xdr:pic>
    <xdr:clientData/>
  </xdr:twoCellAnchor>
  <xdr:twoCellAnchor editAs="oneCell">
    <xdr:from>
      <xdr:col>0</xdr:col>
      <xdr:colOff>609599</xdr:colOff>
      <xdr:row>5</xdr:row>
      <xdr:rowOff>93454</xdr:rowOff>
    </xdr:from>
    <xdr:to>
      <xdr:col>15</xdr:col>
      <xdr:colOff>13544</xdr:colOff>
      <xdr:row>19</xdr:row>
      <xdr:rowOff>91440</xdr:rowOff>
    </xdr:to>
    <xdr:pic>
      <xdr:nvPicPr>
        <xdr:cNvPr id="18" name="Picture 17"/>
        <xdr:cNvPicPr>
          <a:picLocks noChangeAspect="1"/>
        </xdr:cNvPicPr>
      </xdr:nvPicPr>
      <xdr:blipFill rotWithShape="1">
        <a:blip xmlns:r="http://schemas.openxmlformats.org/officeDocument/2006/relationships" r:embed="rId1"/>
        <a:srcRect r="30616" b="60511"/>
        <a:stretch/>
      </xdr:blipFill>
      <xdr:spPr>
        <a:xfrm>
          <a:off x="609599" y="1023094"/>
          <a:ext cx="8547945" cy="2558306"/>
        </a:xfrm>
        <a:prstGeom prst="rect">
          <a:avLst/>
        </a:prstGeom>
      </xdr:spPr>
    </xdr:pic>
    <xdr:clientData/>
  </xdr:twoCellAnchor>
  <xdr:twoCellAnchor>
    <xdr:from>
      <xdr:col>1</xdr:col>
      <xdr:colOff>129540</xdr:colOff>
      <xdr:row>10</xdr:row>
      <xdr:rowOff>152400</xdr:rowOff>
    </xdr:from>
    <xdr:to>
      <xdr:col>7</xdr:col>
      <xdr:colOff>441960</xdr:colOff>
      <xdr:row>15</xdr:row>
      <xdr:rowOff>152400</xdr:rowOff>
    </xdr:to>
    <xdr:sp macro="" textlink="">
      <xdr:nvSpPr>
        <xdr:cNvPr id="3" name="Rounded Rectangle 2"/>
        <xdr:cNvSpPr/>
      </xdr:nvSpPr>
      <xdr:spPr>
        <a:xfrm>
          <a:off x="739140" y="1996440"/>
          <a:ext cx="3970020" cy="914400"/>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339090</xdr:colOff>
      <xdr:row>11</xdr:row>
      <xdr:rowOff>91440</xdr:rowOff>
    </xdr:from>
    <xdr:to>
      <xdr:col>12</xdr:col>
      <xdr:colOff>274320</xdr:colOff>
      <xdr:row>12</xdr:row>
      <xdr:rowOff>160020</xdr:rowOff>
    </xdr:to>
    <xdr:sp macro="" textlink="">
      <xdr:nvSpPr>
        <xdr:cNvPr id="4" name="Rounded Rectangle 3"/>
        <xdr:cNvSpPr/>
      </xdr:nvSpPr>
      <xdr:spPr>
        <a:xfrm>
          <a:off x="5825490" y="2118360"/>
          <a:ext cx="1764030" cy="251460"/>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518159</xdr:colOff>
      <xdr:row>30</xdr:row>
      <xdr:rowOff>152399</xdr:rowOff>
    </xdr:from>
    <xdr:to>
      <xdr:col>8</xdr:col>
      <xdr:colOff>342899</xdr:colOff>
      <xdr:row>31</xdr:row>
      <xdr:rowOff>114299</xdr:rowOff>
    </xdr:to>
    <xdr:sp macro="" textlink="">
      <xdr:nvSpPr>
        <xdr:cNvPr id="6" name="Right Arrow 5"/>
        <xdr:cNvSpPr/>
      </xdr:nvSpPr>
      <xdr:spPr>
        <a:xfrm rot="11538716">
          <a:off x="4785359" y="5654039"/>
          <a:ext cx="434340" cy="14478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449580</xdr:colOff>
      <xdr:row>31</xdr:row>
      <xdr:rowOff>0</xdr:rowOff>
    </xdr:from>
    <xdr:to>
      <xdr:col>12</xdr:col>
      <xdr:colOff>358140</xdr:colOff>
      <xdr:row>36</xdr:row>
      <xdr:rowOff>53340</xdr:rowOff>
    </xdr:to>
    <xdr:sp macro="" textlink="">
      <xdr:nvSpPr>
        <xdr:cNvPr id="7" name="TextBox 6"/>
        <xdr:cNvSpPr txBox="1"/>
      </xdr:nvSpPr>
      <xdr:spPr>
        <a:xfrm>
          <a:off x="5326380" y="5684520"/>
          <a:ext cx="2346960" cy="96774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The green boxes with bold outlines are where you enter your data. The bold groupings indicate that only</a:t>
          </a:r>
          <a:r>
            <a:rPr lang="en-US" sz="1100" baseline="0"/>
            <a:t> one of multiple cells / rating brackets should be entered.</a:t>
          </a:r>
          <a:endParaRPr lang="en-US" sz="1100"/>
        </a:p>
      </xdr:txBody>
    </xdr:sp>
    <xdr:clientData/>
  </xdr:twoCellAnchor>
  <xdr:twoCellAnchor>
    <xdr:from>
      <xdr:col>7</xdr:col>
      <xdr:colOff>502920</xdr:colOff>
      <xdr:row>32</xdr:row>
      <xdr:rowOff>91440</xdr:rowOff>
    </xdr:from>
    <xdr:to>
      <xdr:col>8</xdr:col>
      <xdr:colOff>327660</xdr:colOff>
      <xdr:row>33</xdr:row>
      <xdr:rowOff>53340</xdr:rowOff>
    </xdr:to>
    <xdr:sp macro="" textlink="">
      <xdr:nvSpPr>
        <xdr:cNvPr id="8" name="Right Arrow 7"/>
        <xdr:cNvSpPr/>
      </xdr:nvSpPr>
      <xdr:spPr>
        <a:xfrm rot="10496226">
          <a:off x="4770120" y="5958840"/>
          <a:ext cx="434340" cy="14478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502920</xdr:colOff>
      <xdr:row>34</xdr:row>
      <xdr:rowOff>15240</xdr:rowOff>
    </xdr:from>
    <xdr:to>
      <xdr:col>8</xdr:col>
      <xdr:colOff>327660</xdr:colOff>
      <xdr:row>34</xdr:row>
      <xdr:rowOff>160020</xdr:rowOff>
    </xdr:to>
    <xdr:sp macro="" textlink="">
      <xdr:nvSpPr>
        <xdr:cNvPr id="9" name="Right Arrow 8"/>
        <xdr:cNvSpPr/>
      </xdr:nvSpPr>
      <xdr:spPr>
        <a:xfrm rot="9621825">
          <a:off x="4770120" y="6248400"/>
          <a:ext cx="434340" cy="14478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22</xdr:row>
      <xdr:rowOff>0</xdr:rowOff>
    </xdr:from>
    <xdr:to>
      <xdr:col>4</xdr:col>
      <xdr:colOff>45720</xdr:colOff>
      <xdr:row>26</xdr:row>
      <xdr:rowOff>91440</xdr:rowOff>
    </xdr:to>
    <xdr:sp macro="" textlink="">
      <xdr:nvSpPr>
        <xdr:cNvPr id="10" name="TextBox 9"/>
        <xdr:cNvSpPr txBox="1"/>
      </xdr:nvSpPr>
      <xdr:spPr>
        <a:xfrm>
          <a:off x="609600" y="3291840"/>
          <a:ext cx="1874520" cy="82296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a:t>
          </a:r>
          <a:r>
            <a:rPr lang="en-US" sz="1100" baseline="0"/>
            <a:t>prompts are to help you think about which category of hygienic design to consider.</a:t>
          </a:r>
          <a:endParaRPr lang="en-US" sz="1100"/>
        </a:p>
      </xdr:txBody>
    </xdr:sp>
    <xdr:clientData/>
  </xdr:twoCellAnchor>
  <xdr:twoCellAnchor>
    <xdr:from>
      <xdr:col>7</xdr:col>
      <xdr:colOff>0</xdr:colOff>
      <xdr:row>22</xdr:row>
      <xdr:rowOff>0</xdr:rowOff>
    </xdr:from>
    <xdr:to>
      <xdr:col>10</xdr:col>
      <xdr:colOff>45720</xdr:colOff>
      <xdr:row>26</xdr:row>
      <xdr:rowOff>91440</xdr:rowOff>
    </xdr:to>
    <xdr:sp macro="" textlink="">
      <xdr:nvSpPr>
        <xdr:cNvPr id="11" name="TextBox 10"/>
        <xdr:cNvSpPr txBox="1"/>
      </xdr:nvSpPr>
      <xdr:spPr>
        <a:xfrm>
          <a:off x="4267200" y="3291840"/>
          <a:ext cx="1874520" cy="82296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rating ranges are provided</a:t>
          </a:r>
          <a:r>
            <a:rPr lang="en-US" sz="1100" baseline="0"/>
            <a:t> to guide your assessement of the hygienic design.</a:t>
          </a:r>
          <a:endParaRPr lang="en-US" sz="1100"/>
        </a:p>
      </xdr:txBody>
    </xdr:sp>
    <xdr:clientData/>
  </xdr:twoCellAnchor>
  <xdr:twoCellAnchor>
    <xdr:from>
      <xdr:col>2</xdr:col>
      <xdr:colOff>365049</xdr:colOff>
      <xdr:row>26</xdr:row>
      <xdr:rowOff>177325</xdr:rowOff>
    </xdr:from>
    <xdr:to>
      <xdr:col>3</xdr:col>
      <xdr:colOff>6692</xdr:colOff>
      <xdr:row>30</xdr:row>
      <xdr:rowOff>22458</xdr:rowOff>
    </xdr:to>
    <xdr:sp macro="" textlink="">
      <xdr:nvSpPr>
        <xdr:cNvPr id="12" name="Right Arrow 11"/>
        <xdr:cNvSpPr/>
      </xdr:nvSpPr>
      <xdr:spPr>
        <a:xfrm rot="3518945">
          <a:off x="1421544" y="5110150"/>
          <a:ext cx="576653" cy="251243"/>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352605</xdr:colOff>
      <xdr:row>26</xdr:row>
      <xdr:rowOff>101378</xdr:rowOff>
    </xdr:from>
    <xdr:to>
      <xdr:col>7</xdr:col>
      <xdr:colOff>577545</xdr:colOff>
      <xdr:row>29</xdr:row>
      <xdr:rowOff>29958</xdr:rowOff>
    </xdr:to>
    <xdr:sp macro="" textlink="">
      <xdr:nvSpPr>
        <xdr:cNvPr id="13" name="Right Arrow 12"/>
        <xdr:cNvSpPr/>
      </xdr:nvSpPr>
      <xdr:spPr>
        <a:xfrm rot="6910893">
          <a:off x="4493665" y="4997638"/>
          <a:ext cx="477220" cy="22494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198120</xdr:colOff>
      <xdr:row>38</xdr:row>
      <xdr:rowOff>160020</xdr:rowOff>
    </xdr:from>
    <xdr:to>
      <xdr:col>14</xdr:col>
      <xdr:colOff>106680</xdr:colOff>
      <xdr:row>45</xdr:row>
      <xdr:rowOff>7620</xdr:rowOff>
    </xdr:to>
    <xdr:sp macro="" textlink="">
      <xdr:nvSpPr>
        <xdr:cNvPr id="14" name="TextBox 13"/>
        <xdr:cNvSpPr txBox="1"/>
      </xdr:nvSpPr>
      <xdr:spPr>
        <a:xfrm>
          <a:off x="6294120" y="7124700"/>
          <a:ext cx="2346960" cy="112776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"Notes and Follow-up Plan of Action" section is a place to make note of specific things you considered in determining your rating and/or specific action you plan to take to improve the hygienic design.</a:t>
          </a:r>
          <a:endParaRPr lang="en-US" sz="1100"/>
        </a:p>
      </xdr:txBody>
    </xdr:sp>
    <xdr:clientData/>
  </xdr:twoCellAnchor>
  <xdr:twoCellAnchor>
    <xdr:from>
      <xdr:col>9</xdr:col>
      <xdr:colOff>30480</xdr:colOff>
      <xdr:row>58</xdr:row>
      <xdr:rowOff>129540</xdr:rowOff>
    </xdr:from>
    <xdr:to>
      <xdr:col>13</xdr:col>
      <xdr:colOff>121920</xdr:colOff>
      <xdr:row>61</xdr:row>
      <xdr:rowOff>15240</xdr:rowOff>
    </xdr:to>
    <xdr:sp macro="" textlink="">
      <xdr:nvSpPr>
        <xdr:cNvPr id="16" name="Rounded Rectangle 15"/>
        <xdr:cNvSpPr/>
      </xdr:nvSpPr>
      <xdr:spPr>
        <a:xfrm>
          <a:off x="5516880" y="10751820"/>
          <a:ext cx="2529840" cy="434340"/>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510541</xdr:colOff>
      <xdr:row>35</xdr:row>
      <xdr:rowOff>99061</xdr:rowOff>
    </xdr:from>
    <xdr:to>
      <xdr:col>8</xdr:col>
      <xdr:colOff>335281</xdr:colOff>
      <xdr:row>36</xdr:row>
      <xdr:rowOff>60961</xdr:rowOff>
    </xdr:to>
    <xdr:sp macro="" textlink="">
      <xdr:nvSpPr>
        <xdr:cNvPr id="20" name="Right Arrow 19"/>
        <xdr:cNvSpPr/>
      </xdr:nvSpPr>
      <xdr:spPr>
        <a:xfrm rot="9621825">
          <a:off x="4777741" y="6515101"/>
          <a:ext cx="434340" cy="14478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571500</xdr:colOff>
      <xdr:row>38</xdr:row>
      <xdr:rowOff>175260</xdr:rowOff>
    </xdr:from>
    <xdr:to>
      <xdr:col>10</xdr:col>
      <xdr:colOff>106680</xdr:colOff>
      <xdr:row>45</xdr:row>
      <xdr:rowOff>99060</xdr:rowOff>
    </xdr:to>
    <xdr:sp macro="" textlink="">
      <xdr:nvSpPr>
        <xdr:cNvPr id="21" name="Right Brace 20"/>
        <xdr:cNvSpPr/>
      </xdr:nvSpPr>
      <xdr:spPr>
        <a:xfrm>
          <a:off x="6057900" y="7139940"/>
          <a:ext cx="144780" cy="1203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8"/>
  <sheetViews>
    <sheetView zoomScaleNormal="100" workbookViewId="0">
      <selection activeCell="R18" sqref="R18"/>
    </sheetView>
  </sheetViews>
  <sheetFormatPr defaultRowHeight="14.4" x14ac:dyDescent="0.3"/>
  <sheetData>
    <row r="1" spans="1:1" ht="15.6" x14ac:dyDescent="0.3">
      <c r="A1" s="35" t="s">
        <v>14</v>
      </c>
    </row>
    <row r="3" spans="1:1" x14ac:dyDescent="0.3">
      <c r="A3" s="34" t="s">
        <v>64</v>
      </c>
    </row>
    <row r="5" spans="1:1" x14ac:dyDescent="0.3">
      <c r="A5" s="34" t="s">
        <v>63</v>
      </c>
    </row>
    <row r="21" spans="1:1" x14ac:dyDescent="0.3">
      <c r="A21" s="34" t="s">
        <v>95</v>
      </c>
    </row>
    <row r="50" spans="1:1" x14ac:dyDescent="0.3">
      <c r="A50" s="34" t="s">
        <v>62</v>
      </c>
    </row>
    <row r="68" spans="14:14" x14ac:dyDescent="0.3">
      <c r="N68" t="s">
        <v>94</v>
      </c>
    </row>
  </sheetData>
  <pageMargins left="0.7" right="0.7" top="0.75" bottom="0.7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abSelected="1" zoomScale="70" zoomScaleNormal="70" zoomScaleSheetLayoutView="70" zoomScalePageLayoutView="55" workbookViewId="0">
      <selection activeCell="P9" sqref="P9"/>
    </sheetView>
  </sheetViews>
  <sheetFormatPr defaultRowHeight="15.6" x14ac:dyDescent="0.3"/>
  <cols>
    <col min="1" max="1" width="7.44140625" style="4" customWidth="1"/>
    <col min="2" max="2" width="16.88671875" style="4" customWidth="1"/>
    <col min="3" max="3" width="4.44140625" style="4" customWidth="1"/>
    <col min="4" max="4" width="96.88671875" style="4" customWidth="1"/>
    <col min="5" max="5" width="8.88671875" style="4"/>
    <col min="6" max="6" width="9.5546875" style="4" customWidth="1"/>
    <col min="7" max="7" width="12.5546875" style="4" customWidth="1"/>
    <col min="8" max="8" width="10.88671875" style="4" customWidth="1"/>
    <col min="9" max="9" width="21.5546875" style="4" customWidth="1"/>
    <col min="10" max="16" width="8.88671875" style="4"/>
    <col min="17" max="17" width="29.44140625" style="4" customWidth="1"/>
    <col min="18" max="18" width="30.109375" style="4" customWidth="1"/>
    <col min="19" max="16384" width="8.88671875" style="4"/>
  </cols>
  <sheetData>
    <row r="1" spans="1:11" ht="22.2" customHeight="1" x14ac:dyDescent="0.3">
      <c r="A1" s="2" t="s">
        <v>14</v>
      </c>
      <c r="B1" s="2"/>
      <c r="C1" s="2"/>
      <c r="D1" s="3"/>
      <c r="E1" s="3"/>
      <c r="F1" s="3"/>
      <c r="G1" s="3"/>
      <c r="H1" s="3"/>
      <c r="I1" s="3"/>
    </row>
    <row r="2" spans="1:11" ht="22.2" customHeight="1" x14ac:dyDescent="0.3">
      <c r="A2" s="3" t="s">
        <v>0</v>
      </c>
      <c r="B2" s="3"/>
      <c r="C2" s="3"/>
      <c r="D2" s="3" t="s">
        <v>36</v>
      </c>
      <c r="E2" s="3" t="s">
        <v>3</v>
      </c>
      <c r="F2" s="59" t="s">
        <v>24</v>
      </c>
      <c r="G2" s="59"/>
      <c r="H2" s="59"/>
      <c r="I2" s="3"/>
    </row>
    <row r="3" spans="1:11" ht="22.2" customHeight="1" x14ac:dyDescent="0.3">
      <c r="A3" s="3" t="s">
        <v>1</v>
      </c>
      <c r="B3" s="3"/>
      <c r="C3" s="3"/>
      <c r="D3" s="3" t="s">
        <v>36</v>
      </c>
      <c r="E3" s="3"/>
      <c r="F3" s="3"/>
      <c r="G3" s="3"/>
      <c r="H3" s="3"/>
      <c r="I3" s="3"/>
    </row>
    <row r="4" spans="1:11" ht="22.2" customHeight="1" x14ac:dyDescent="0.3">
      <c r="A4" s="3" t="s">
        <v>2</v>
      </c>
      <c r="B4" s="3"/>
      <c r="C4" s="3"/>
      <c r="D4" s="3" t="s">
        <v>36</v>
      </c>
      <c r="E4" s="3" t="s">
        <v>37</v>
      </c>
      <c r="F4" s="3"/>
      <c r="G4" s="25" t="str">
        <f>TEXT(SUM(F18+F33+F41+F50+F62),"0")&amp;" / "&amp;TEXT(SUM(E62+E50+E41+E33+E18),"0")</f>
        <v>0 / 260</v>
      </c>
      <c r="H4" s="3" t="str">
        <f>"____ / "&amp;TEXT(SUM(E62+E50+E41+E33+E18),"0")</f>
        <v>____ / 260</v>
      </c>
      <c r="I4" s="3" t="s">
        <v>54</v>
      </c>
    </row>
    <row r="5" spans="1:11" ht="35.4" customHeight="1" x14ac:dyDescent="0.3">
      <c r="A5" s="36" t="s">
        <v>7</v>
      </c>
      <c r="B5" s="36"/>
      <c r="C5" s="36"/>
      <c r="D5" s="3" t="s">
        <v>36</v>
      </c>
      <c r="E5" s="5"/>
      <c r="F5" s="3"/>
      <c r="G5" s="6">
        <f>(F19+F34+F42+F51+F63)/5</f>
        <v>0</v>
      </c>
      <c r="H5" s="6" t="s">
        <v>43</v>
      </c>
      <c r="I5" s="7" t="str">
        <f>"Divide by "&amp;TEXT(SUM(E62+E50+E41+E33+E18),"0")</f>
        <v>Divide by 260</v>
      </c>
    </row>
    <row r="6" spans="1:11" ht="7.8" customHeight="1" x14ac:dyDescent="0.3"/>
    <row r="7" spans="1:11" ht="33.6" customHeight="1" thickBot="1" x14ac:dyDescent="0.35">
      <c r="A7" s="37" t="s">
        <v>38</v>
      </c>
      <c r="B7" s="37"/>
      <c r="C7" s="37"/>
      <c r="D7" s="37"/>
      <c r="E7" s="8" t="s">
        <v>33</v>
      </c>
      <c r="F7" s="8" t="s">
        <v>35</v>
      </c>
      <c r="G7" s="38" t="s">
        <v>34</v>
      </c>
      <c r="H7" s="39"/>
      <c r="I7" s="40"/>
    </row>
    <row r="8" spans="1:11" x14ac:dyDescent="0.3">
      <c r="A8" s="31">
        <v>1</v>
      </c>
      <c r="B8" s="41" t="s">
        <v>44</v>
      </c>
      <c r="C8" s="41"/>
      <c r="D8" s="42"/>
      <c r="E8" s="27" t="s">
        <v>48</v>
      </c>
      <c r="F8" s="10"/>
      <c r="G8" s="43"/>
      <c r="H8" s="44"/>
      <c r="I8" s="44"/>
    </row>
    <row r="9" spans="1:11" ht="31.95" customHeight="1" x14ac:dyDescent="0.3">
      <c r="A9" s="32">
        <v>2</v>
      </c>
      <c r="B9" s="49" t="s">
        <v>81</v>
      </c>
      <c r="C9" s="49"/>
      <c r="D9" s="50"/>
      <c r="E9" s="26" t="s">
        <v>47</v>
      </c>
      <c r="F9" s="11"/>
      <c r="G9" s="45"/>
      <c r="H9" s="46"/>
      <c r="I9" s="46"/>
    </row>
    <row r="10" spans="1:11" ht="31.95" customHeight="1" thickBot="1" x14ac:dyDescent="0.35">
      <c r="A10" s="33">
        <v>3</v>
      </c>
      <c r="B10" s="51" t="s">
        <v>82</v>
      </c>
      <c r="C10" s="51"/>
      <c r="D10" s="52"/>
      <c r="E10" s="13" t="s">
        <v>46</v>
      </c>
      <c r="F10" s="14"/>
      <c r="G10" s="47"/>
      <c r="H10" s="48"/>
      <c r="I10" s="48"/>
    </row>
    <row r="11" spans="1:11" x14ac:dyDescent="0.3">
      <c r="A11" s="31">
        <v>4</v>
      </c>
      <c r="B11" s="41" t="s">
        <v>84</v>
      </c>
      <c r="C11" s="41"/>
      <c r="D11" s="42"/>
      <c r="E11" s="27" t="s">
        <v>48</v>
      </c>
      <c r="F11" s="10"/>
      <c r="G11" s="43"/>
      <c r="H11" s="44"/>
      <c r="I11" s="44"/>
    </row>
    <row r="12" spans="1:11" x14ac:dyDescent="0.3">
      <c r="A12" s="32">
        <v>5</v>
      </c>
      <c r="B12" s="49" t="s">
        <v>83</v>
      </c>
      <c r="C12" s="49"/>
      <c r="D12" s="50"/>
      <c r="E12" s="26" t="s">
        <v>49</v>
      </c>
      <c r="F12" s="11"/>
      <c r="G12" s="45"/>
      <c r="H12" s="46"/>
      <c r="I12" s="46"/>
      <c r="K12" s="12"/>
    </row>
    <row r="13" spans="1:11" ht="15.6" customHeight="1" thickBot="1" x14ac:dyDescent="0.35">
      <c r="A13" s="33">
        <v>6</v>
      </c>
      <c r="B13" s="51" t="s">
        <v>85</v>
      </c>
      <c r="C13" s="51"/>
      <c r="D13" s="52"/>
      <c r="E13" s="13" t="s">
        <v>50</v>
      </c>
      <c r="F13" s="14"/>
      <c r="G13" s="47"/>
      <c r="H13" s="48"/>
      <c r="I13" s="48"/>
      <c r="K13" s="12"/>
    </row>
    <row r="14" spans="1:11" x14ac:dyDescent="0.3">
      <c r="A14" s="31">
        <v>7</v>
      </c>
      <c r="B14" s="41" t="s">
        <v>45</v>
      </c>
      <c r="C14" s="41"/>
      <c r="D14" s="42"/>
      <c r="E14" s="27" t="s">
        <v>48</v>
      </c>
      <c r="F14" s="10"/>
      <c r="G14" s="43"/>
      <c r="H14" s="44"/>
      <c r="I14" s="44"/>
      <c r="K14" s="21"/>
    </row>
    <row r="15" spans="1:11" ht="31.95" customHeight="1" x14ac:dyDescent="0.3">
      <c r="A15" s="32">
        <v>8</v>
      </c>
      <c r="B15" s="49" t="s">
        <v>86</v>
      </c>
      <c r="C15" s="49"/>
      <c r="D15" s="50"/>
      <c r="E15" s="26" t="s">
        <v>49</v>
      </c>
      <c r="F15" s="11"/>
      <c r="G15" s="45"/>
      <c r="H15" s="46"/>
      <c r="I15" s="46"/>
    </row>
    <row r="16" spans="1:11" ht="31.95" customHeight="1" thickBot="1" x14ac:dyDescent="0.35">
      <c r="A16" s="33">
        <v>9</v>
      </c>
      <c r="B16" s="51" t="s">
        <v>87</v>
      </c>
      <c r="C16" s="51"/>
      <c r="D16" s="52"/>
      <c r="E16" s="28" t="s">
        <v>50</v>
      </c>
      <c r="F16" s="14"/>
      <c r="G16" s="47"/>
      <c r="H16" s="48"/>
      <c r="I16" s="48"/>
      <c r="K16" s="12"/>
    </row>
    <row r="17" spans="1:9" ht="34.799999999999997" customHeight="1" thickBot="1" x14ac:dyDescent="0.35">
      <c r="A17" s="15">
        <v>10</v>
      </c>
      <c r="B17" s="53" t="s">
        <v>4</v>
      </c>
      <c r="C17" s="53"/>
      <c r="D17" s="54"/>
      <c r="E17" s="15">
        <v>10</v>
      </c>
      <c r="F17" s="16"/>
      <c r="G17" s="55"/>
      <c r="H17" s="53"/>
      <c r="I17" s="53"/>
    </row>
    <row r="18" spans="1:9" x14ac:dyDescent="0.3">
      <c r="A18" s="17"/>
      <c r="B18" s="17"/>
      <c r="C18" s="17"/>
      <c r="D18" s="18"/>
      <c r="E18" s="19">
        <v>40</v>
      </c>
      <c r="F18" s="19">
        <f>SUM(F8:F17)</f>
        <v>0</v>
      </c>
      <c r="G18" s="17"/>
      <c r="H18" s="17"/>
      <c r="I18" s="17"/>
    </row>
    <row r="19" spans="1:9" x14ac:dyDescent="0.3">
      <c r="E19" s="20"/>
      <c r="F19" s="30">
        <f>F18/E18</f>
        <v>0</v>
      </c>
    </row>
    <row r="20" spans="1:9" ht="7.8" customHeight="1" x14ac:dyDescent="0.3">
      <c r="E20" s="20"/>
      <c r="F20" s="30"/>
    </row>
    <row r="21" spans="1:9" ht="35.4" customHeight="1" thickBot="1" x14ac:dyDescent="0.35">
      <c r="A21" s="37" t="s">
        <v>39</v>
      </c>
      <c r="B21" s="37"/>
      <c r="C21" s="37"/>
      <c r="D21" s="37"/>
      <c r="E21" s="8" t="s">
        <v>13</v>
      </c>
      <c r="F21" s="8" t="s">
        <v>35</v>
      </c>
      <c r="G21" s="38" t="s">
        <v>34</v>
      </c>
      <c r="H21" s="39"/>
      <c r="I21" s="40"/>
    </row>
    <row r="22" spans="1:9" ht="16.2" thickBot="1" x14ac:dyDescent="0.35">
      <c r="A22" s="15">
        <v>1</v>
      </c>
      <c r="B22" s="53" t="s">
        <v>5</v>
      </c>
      <c r="C22" s="53"/>
      <c r="D22" s="54"/>
      <c r="E22" s="29" t="s">
        <v>53</v>
      </c>
      <c r="F22" s="16"/>
      <c r="G22" s="55"/>
      <c r="H22" s="53"/>
      <c r="I22" s="53"/>
    </row>
    <row r="23" spans="1:9" ht="16.2" thickBot="1" x14ac:dyDescent="0.35">
      <c r="A23" s="15">
        <v>2</v>
      </c>
      <c r="B23" s="53" t="s">
        <v>25</v>
      </c>
      <c r="C23" s="53"/>
      <c r="D23" s="54"/>
      <c r="E23" s="29" t="s">
        <v>53</v>
      </c>
      <c r="F23" s="16"/>
      <c r="G23" s="55"/>
      <c r="H23" s="53"/>
      <c r="I23" s="53"/>
    </row>
    <row r="24" spans="1:9" ht="16.2" thickBot="1" x14ac:dyDescent="0.35">
      <c r="A24" s="15">
        <v>3</v>
      </c>
      <c r="B24" s="53" t="s">
        <v>6</v>
      </c>
      <c r="C24" s="53"/>
      <c r="D24" s="54"/>
      <c r="E24" s="29" t="s">
        <v>53</v>
      </c>
      <c r="F24" s="16"/>
      <c r="G24" s="55"/>
      <c r="H24" s="53"/>
      <c r="I24" s="53"/>
    </row>
    <row r="25" spans="1:9" x14ac:dyDescent="0.3">
      <c r="A25" s="31">
        <v>4</v>
      </c>
      <c r="B25" s="41" t="s">
        <v>26</v>
      </c>
      <c r="C25" s="41"/>
      <c r="D25" s="42"/>
      <c r="E25" s="27" t="s">
        <v>48</v>
      </c>
      <c r="F25" s="10"/>
      <c r="G25" s="43"/>
      <c r="H25" s="44"/>
      <c r="I25" s="44"/>
    </row>
    <row r="26" spans="1:9" ht="31.95" customHeight="1" x14ac:dyDescent="0.3">
      <c r="A26" s="32">
        <v>5</v>
      </c>
      <c r="B26" s="49" t="s">
        <v>88</v>
      </c>
      <c r="C26" s="49"/>
      <c r="D26" s="50"/>
      <c r="E26" s="26" t="s">
        <v>49</v>
      </c>
      <c r="F26" s="11"/>
      <c r="G26" s="45"/>
      <c r="H26" s="46"/>
      <c r="I26" s="46"/>
    </row>
    <row r="27" spans="1:9" ht="16.2" thickBot="1" x14ac:dyDescent="0.35">
      <c r="A27" s="33">
        <v>6</v>
      </c>
      <c r="B27" s="51" t="s">
        <v>89</v>
      </c>
      <c r="C27" s="51"/>
      <c r="D27" s="52"/>
      <c r="E27" s="28" t="s">
        <v>50</v>
      </c>
      <c r="F27" s="14"/>
      <c r="G27" s="47"/>
      <c r="H27" s="48"/>
      <c r="I27" s="48"/>
    </row>
    <row r="28" spans="1:9" x14ac:dyDescent="0.3">
      <c r="A28" s="31">
        <v>7</v>
      </c>
      <c r="B28" s="41" t="s">
        <v>27</v>
      </c>
      <c r="C28" s="41"/>
      <c r="D28" s="42"/>
      <c r="E28" s="27" t="s">
        <v>48</v>
      </c>
      <c r="F28" s="10"/>
      <c r="G28" s="43"/>
      <c r="H28" s="44"/>
      <c r="I28" s="44"/>
    </row>
    <row r="29" spans="1:9" ht="31.8" customHeight="1" x14ac:dyDescent="0.3">
      <c r="A29" s="32">
        <v>8</v>
      </c>
      <c r="B29" s="49" t="s">
        <v>90</v>
      </c>
      <c r="C29" s="49"/>
      <c r="D29" s="50"/>
      <c r="E29" s="26" t="s">
        <v>49</v>
      </c>
      <c r="F29" s="11"/>
      <c r="G29" s="45"/>
      <c r="H29" s="46"/>
      <c r="I29" s="46"/>
    </row>
    <row r="30" spans="1:9" ht="33.6" customHeight="1" thickBot="1" x14ac:dyDescent="0.35">
      <c r="A30" s="33">
        <v>9</v>
      </c>
      <c r="B30" s="51" t="s">
        <v>91</v>
      </c>
      <c r="C30" s="51"/>
      <c r="D30" s="52"/>
      <c r="E30" s="28" t="s">
        <v>50</v>
      </c>
      <c r="F30" s="14"/>
      <c r="G30" s="47"/>
      <c r="H30" s="48"/>
      <c r="I30" s="48"/>
    </row>
    <row r="31" spans="1:9" ht="16.2" thickBot="1" x14ac:dyDescent="0.35">
      <c r="A31" s="15">
        <v>10</v>
      </c>
      <c r="B31" s="53" t="s">
        <v>15</v>
      </c>
      <c r="C31" s="53"/>
      <c r="D31" s="54"/>
      <c r="E31" s="29" t="s">
        <v>53</v>
      </c>
      <c r="F31" s="16"/>
      <c r="G31" s="55"/>
      <c r="H31" s="53"/>
      <c r="I31" s="53"/>
    </row>
    <row r="32" spans="1:9" ht="31.95" customHeight="1" thickBot="1" x14ac:dyDescent="0.35">
      <c r="A32" s="15">
        <v>11</v>
      </c>
      <c r="B32" s="53" t="s">
        <v>16</v>
      </c>
      <c r="C32" s="53"/>
      <c r="D32" s="54"/>
      <c r="E32" s="29" t="s">
        <v>53</v>
      </c>
      <c r="F32" s="16"/>
      <c r="G32" s="55"/>
      <c r="H32" s="53"/>
      <c r="I32" s="53"/>
    </row>
    <row r="33" spans="1:9" x14ac:dyDescent="0.3">
      <c r="A33" s="17"/>
      <c r="B33" s="17"/>
      <c r="C33" s="17"/>
      <c r="D33" s="18"/>
      <c r="E33" s="19">
        <v>70</v>
      </c>
      <c r="F33" s="19">
        <f>SUM(F22:F32)</f>
        <v>0</v>
      </c>
      <c r="G33" s="17"/>
      <c r="H33" s="17"/>
    </row>
    <row r="34" spans="1:9" x14ac:dyDescent="0.3">
      <c r="E34" s="20"/>
      <c r="F34" s="30">
        <f>F33/E33</f>
        <v>0</v>
      </c>
    </row>
    <row r="35" spans="1:9" ht="7.8" customHeight="1" x14ac:dyDescent="0.3">
      <c r="E35" s="20"/>
      <c r="F35" s="30"/>
    </row>
    <row r="36" spans="1:9" ht="39" customHeight="1" thickBot="1" x14ac:dyDescent="0.35">
      <c r="A36" s="37" t="s">
        <v>40</v>
      </c>
      <c r="B36" s="37"/>
      <c r="C36" s="37"/>
      <c r="D36" s="37"/>
      <c r="E36" s="8" t="s">
        <v>13</v>
      </c>
      <c r="F36" s="8" t="s">
        <v>35</v>
      </c>
      <c r="G36" s="38" t="s">
        <v>34</v>
      </c>
      <c r="H36" s="39"/>
      <c r="I36" s="40"/>
    </row>
    <row r="37" spans="1:9" x14ac:dyDescent="0.3">
      <c r="A37" s="9">
        <v>1</v>
      </c>
      <c r="B37" s="44" t="s">
        <v>8</v>
      </c>
      <c r="C37" s="44"/>
      <c r="D37" s="56"/>
      <c r="E37" s="27" t="s">
        <v>52</v>
      </c>
      <c r="F37" s="10"/>
      <c r="G37" s="43"/>
      <c r="H37" s="44"/>
      <c r="I37" s="44"/>
    </row>
    <row r="38" spans="1:9" ht="16.2" thickBot="1" x14ac:dyDescent="0.35">
      <c r="A38" s="13">
        <v>2</v>
      </c>
      <c r="B38" s="48" t="s">
        <v>92</v>
      </c>
      <c r="C38" s="48"/>
      <c r="D38" s="57"/>
      <c r="E38" s="28" t="s">
        <v>51</v>
      </c>
      <c r="F38" s="14"/>
      <c r="G38" s="47"/>
      <c r="H38" s="48"/>
      <c r="I38" s="48"/>
    </row>
    <row r="39" spans="1:9" ht="16.2" thickBot="1" x14ac:dyDescent="0.35">
      <c r="A39" s="15">
        <v>3</v>
      </c>
      <c r="B39" s="53" t="s">
        <v>12</v>
      </c>
      <c r="C39" s="53"/>
      <c r="D39" s="54"/>
      <c r="E39" s="29" t="s">
        <v>53</v>
      </c>
      <c r="F39" s="16"/>
      <c r="G39" s="55"/>
      <c r="H39" s="53"/>
      <c r="I39" s="53"/>
    </row>
    <row r="40" spans="1:9" ht="31.95" customHeight="1" thickBot="1" x14ac:dyDescent="0.35">
      <c r="A40" s="15">
        <v>4</v>
      </c>
      <c r="B40" s="53" t="s">
        <v>17</v>
      </c>
      <c r="C40" s="53"/>
      <c r="D40" s="54"/>
      <c r="E40" s="29" t="s">
        <v>53</v>
      </c>
      <c r="F40" s="16"/>
      <c r="G40" s="55"/>
      <c r="H40" s="53"/>
      <c r="I40" s="53"/>
    </row>
    <row r="41" spans="1:9" x14ac:dyDescent="0.3">
      <c r="A41" s="17"/>
      <c r="B41" s="17"/>
      <c r="C41" s="17"/>
      <c r="D41" s="18"/>
      <c r="E41" s="19">
        <v>30</v>
      </c>
      <c r="F41" s="19">
        <f>SUM(F37:F40)</f>
        <v>0</v>
      </c>
      <c r="G41" s="17"/>
      <c r="H41" s="17"/>
      <c r="I41" s="17"/>
    </row>
    <row r="42" spans="1:9" x14ac:dyDescent="0.3">
      <c r="D42" s="22"/>
      <c r="E42" s="20"/>
      <c r="F42" s="30">
        <f>F41/E41</f>
        <v>0</v>
      </c>
    </row>
    <row r="43" spans="1:9" x14ac:dyDescent="0.3">
      <c r="D43" s="22"/>
      <c r="E43" s="20"/>
      <c r="F43" s="30"/>
    </row>
    <row r="44" spans="1:9" ht="37.200000000000003" customHeight="1" thickBot="1" x14ac:dyDescent="0.35">
      <c r="A44" s="37" t="s">
        <v>41</v>
      </c>
      <c r="B44" s="37"/>
      <c r="C44" s="37"/>
      <c r="D44" s="37"/>
      <c r="E44" s="8" t="s">
        <v>13</v>
      </c>
      <c r="F44" s="8" t="s">
        <v>35</v>
      </c>
      <c r="G44" s="38" t="s">
        <v>34</v>
      </c>
      <c r="H44" s="39"/>
      <c r="I44" s="40"/>
    </row>
    <row r="45" spans="1:9" x14ac:dyDescent="0.3">
      <c r="A45" s="31">
        <v>1</v>
      </c>
      <c r="B45" s="41" t="s">
        <v>9</v>
      </c>
      <c r="C45" s="41"/>
      <c r="D45" s="42"/>
      <c r="E45" s="27" t="s">
        <v>52</v>
      </c>
      <c r="F45" s="10"/>
      <c r="G45" s="43"/>
      <c r="H45" s="44"/>
      <c r="I45" s="44"/>
    </row>
    <row r="46" spans="1:9" ht="31.95" customHeight="1" thickBot="1" x14ac:dyDescent="0.35">
      <c r="A46" s="33">
        <v>2</v>
      </c>
      <c r="B46" s="51" t="s">
        <v>93</v>
      </c>
      <c r="C46" s="51"/>
      <c r="D46" s="52"/>
      <c r="E46" s="28" t="s">
        <v>51</v>
      </c>
      <c r="F46" s="14"/>
      <c r="G46" s="47"/>
      <c r="H46" s="48"/>
      <c r="I46" s="48"/>
    </row>
    <row r="47" spans="1:9" ht="16.2" thickBot="1" x14ac:dyDescent="0.35">
      <c r="A47" s="15">
        <v>3</v>
      </c>
      <c r="B47" s="53" t="s">
        <v>10</v>
      </c>
      <c r="C47" s="53"/>
      <c r="D47" s="54"/>
      <c r="E47" s="29" t="s">
        <v>53</v>
      </c>
      <c r="F47" s="16"/>
      <c r="G47" s="55"/>
      <c r="H47" s="53"/>
      <c r="I47" s="53"/>
    </row>
    <row r="48" spans="1:9" ht="16.2" thickBot="1" x14ac:dyDescent="0.35">
      <c r="A48" s="15">
        <v>4</v>
      </c>
      <c r="B48" s="53" t="s">
        <v>11</v>
      </c>
      <c r="C48" s="53"/>
      <c r="D48" s="54"/>
      <c r="E48" s="29" t="s">
        <v>53</v>
      </c>
      <c r="F48" s="16"/>
      <c r="G48" s="55"/>
      <c r="H48" s="53"/>
      <c r="I48" s="53"/>
    </row>
    <row r="49" spans="1:9" ht="16.2" thickBot="1" x14ac:dyDescent="0.35">
      <c r="A49" s="15">
        <v>5</v>
      </c>
      <c r="B49" s="53" t="s">
        <v>18</v>
      </c>
      <c r="C49" s="53"/>
      <c r="D49" s="54"/>
      <c r="E49" s="29" t="s">
        <v>53</v>
      </c>
      <c r="F49" s="16"/>
      <c r="G49" s="55"/>
      <c r="H49" s="53"/>
      <c r="I49" s="53"/>
    </row>
    <row r="50" spans="1:9" x14ac:dyDescent="0.3">
      <c r="A50" s="17"/>
      <c r="B50" s="17"/>
      <c r="C50" s="17"/>
      <c r="D50" s="18"/>
      <c r="E50" s="19">
        <v>40</v>
      </c>
      <c r="F50" s="19">
        <f>SUM(F45:F49)</f>
        <v>0</v>
      </c>
      <c r="G50" s="17"/>
      <c r="H50" s="17"/>
      <c r="I50" s="17"/>
    </row>
    <row r="51" spans="1:9" x14ac:dyDescent="0.3">
      <c r="D51" s="22"/>
      <c r="E51" s="20"/>
      <c r="F51" s="30">
        <f>F50/E50</f>
        <v>0</v>
      </c>
    </row>
    <row r="52" spans="1:9" x14ac:dyDescent="0.3">
      <c r="D52" s="22"/>
      <c r="E52" s="20"/>
      <c r="F52" s="30"/>
    </row>
    <row r="53" spans="1:9" ht="31.2" x14ac:dyDescent="0.3">
      <c r="A53" s="37" t="s">
        <v>42</v>
      </c>
      <c r="B53" s="37"/>
      <c r="C53" s="37"/>
      <c r="D53" s="37"/>
      <c r="E53" s="8" t="s">
        <v>13</v>
      </c>
      <c r="F53" s="8" t="s">
        <v>35</v>
      </c>
      <c r="G53" s="38" t="s">
        <v>34</v>
      </c>
      <c r="H53" s="39"/>
      <c r="I53" s="40"/>
    </row>
    <row r="54" spans="1:9" ht="16.2" thickBot="1" x14ac:dyDescent="0.35">
      <c r="A54" s="13">
        <v>1</v>
      </c>
      <c r="B54" s="53" t="s">
        <v>19</v>
      </c>
      <c r="C54" s="53"/>
      <c r="D54" s="54"/>
      <c r="E54" s="29" t="s">
        <v>53</v>
      </c>
      <c r="F54" s="23"/>
      <c r="G54" s="55"/>
      <c r="H54" s="53"/>
      <c r="I54" s="53"/>
    </row>
    <row r="55" spans="1:9" ht="31.95" customHeight="1" thickBot="1" x14ac:dyDescent="0.35">
      <c r="A55" s="15">
        <v>2</v>
      </c>
      <c r="B55" s="53" t="s">
        <v>55</v>
      </c>
      <c r="C55" s="53"/>
      <c r="D55" s="54"/>
      <c r="E55" s="29" t="s">
        <v>53</v>
      </c>
      <c r="F55" s="16"/>
      <c r="G55" s="55"/>
      <c r="H55" s="53"/>
      <c r="I55" s="53"/>
    </row>
    <row r="56" spans="1:9" ht="16.2" thickBot="1" x14ac:dyDescent="0.35">
      <c r="A56" s="15">
        <v>3</v>
      </c>
      <c r="B56" s="53" t="s">
        <v>20</v>
      </c>
      <c r="C56" s="53"/>
      <c r="D56" s="54"/>
      <c r="E56" s="29" t="s">
        <v>53</v>
      </c>
      <c r="F56" s="16"/>
      <c r="G56" s="55"/>
      <c r="H56" s="53"/>
      <c r="I56" s="53"/>
    </row>
    <row r="57" spans="1:9" ht="16.2" thickBot="1" x14ac:dyDescent="0.35">
      <c r="A57" s="15">
        <v>4</v>
      </c>
      <c r="B57" s="53" t="s">
        <v>56</v>
      </c>
      <c r="C57" s="53"/>
      <c r="D57" s="54"/>
      <c r="E57" s="29" t="s">
        <v>53</v>
      </c>
      <c r="F57" s="16"/>
      <c r="G57" s="55"/>
      <c r="H57" s="53"/>
      <c r="I57" s="53"/>
    </row>
    <row r="58" spans="1:9" ht="16.2" thickBot="1" x14ac:dyDescent="0.35">
      <c r="A58" s="15">
        <v>5</v>
      </c>
      <c r="B58" s="53" t="s">
        <v>21</v>
      </c>
      <c r="C58" s="53"/>
      <c r="D58" s="54"/>
      <c r="E58" s="29" t="s">
        <v>53</v>
      </c>
      <c r="F58" s="16"/>
      <c r="G58" s="55"/>
      <c r="H58" s="53"/>
      <c r="I58" s="53"/>
    </row>
    <row r="59" spans="1:9" ht="34.200000000000003" customHeight="1" thickBot="1" x14ac:dyDescent="0.35">
      <c r="A59" s="15">
        <v>6</v>
      </c>
      <c r="B59" s="53" t="s">
        <v>57</v>
      </c>
      <c r="C59" s="53"/>
      <c r="D59" s="54"/>
      <c r="E59" s="29" t="s">
        <v>53</v>
      </c>
      <c r="F59" s="16"/>
      <c r="G59" s="55"/>
      <c r="H59" s="53"/>
      <c r="I59" s="53"/>
    </row>
    <row r="60" spans="1:9" ht="16.2" thickBot="1" x14ac:dyDescent="0.35">
      <c r="A60" s="15">
        <v>7</v>
      </c>
      <c r="B60" s="53" t="s">
        <v>23</v>
      </c>
      <c r="C60" s="53"/>
      <c r="D60" s="54"/>
      <c r="E60" s="29" t="s">
        <v>53</v>
      </c>
      <c r="F60" s="16"/>
      <c r="G60" s="55"/>
      <c r="H60" s="53"/>
      <c r="I60" s="53"/>
    </row>
    <row r="61" spans="1:9" ht="16.2" thickBot="1" x14ac:dyDescent="0.35">
      <c r="A61" s="15">
        <v>8</v>
      </c>
      <c r="B61" s="53" t="s">
        <v>22</v>
      </c>
      <c r="C61" s="53"/>
      <c r="D61" s="54"/>
      <c r="E61" s="29" t="s">
        <v>53</v>
      </c>
      <c r="F61" s="16"/>
      <c r="G61" s="55"/>
      <c r="H61" s="53"/>
      <c r="I61" s="53"/>
    </row>
    <row r="62" spans="1:9" x14ac:dyDescent="0.3">
      <c r="E62" s="24">
        <v>80</v>
      </c>
      <c r="F62" s="19">
        <f>SUM(F54:F61)</f>
        <v>0</v>
      </c>
    </row>
    <row r="63" spans="1:9" x14ac:dyDescent="0.3">
      <c r="F63" s="30">
        <f>F62/E62</f>
        <v>0</v>
      </c>
    </row>
  </sheetData>
  <mergeCells count="76">
    <mergeCell ref="F2:H2"/>
    <mergeCell ref="B61:D61"/>
    <mergeCell ref="G61:I61"/>
    <mergeCell ref="B58:D58"/>
    <mergeCell ref="G58:I58"/>
    <mergeCell ref="B59:D59"/>
    <mergeCell ref="G59:I59"/>
    <mergeCell ref="B60:D60"/>
    <mergeCell ref="G60:I60"/>
    <mergeCell ref="B55:D55"/>
    <mergeCell ref="G55:I55"/>
    <mergeCell ref="B56:D56"/>
    <mergeCell ref="G56:I56"/>
    <mergeCell ref="B57:D57"/>
    <mergeCell ref="G57:I57"/>
    <mergeCell ref="B49:D49"/>
    <mergeCell ref="G49:I49"/>
    <mergeCell ref="A53:D53"/>
    <mergeCell ref="G53:I53"/>
    <mergeCell ref="B54:D54"/>
    <mergeCell ref="G54:I54"/>
    <mergeCell ref="B48:D48"/>
    <mergeCell ref="G48:I48"/>
    <mergeCell ref="B39:D39"/>
    <mergeCell ref="G39:I39"/>
    <mergeCell ref="B40:D40"/>
    <mergeCell ref="G40:I40"/>
    <mergeCell ref="A44:D44"/>
    <mergeCell ref="G44:I44"/>
    <mergeCell ref="B45:D45"/>
    <mergeCell ref="G45:I46"/>
    <mergeCell ref="B46:D46"/>
    <mergeCell ref="B47:D47"/>
    <mergeCell ref="G47:I47"/>
    <mergeCell ref="B32:D32"/>
    <mergeCell ref="G32:I32"/>
    <mergeCell ref="A36:D36"/>
    <mergeCell ref="G36:I36"/>
    <mergeCell ref="B37:D37"/>
    <mergeCell ref="G37:I38"/>
    <mergeCell ref="B38:D38"/>
    <mergeCell ref="B28:D28"/>
    <mergeCell ref="G28:I30"/>
    <mergeCell ref="B29:D29"/>
    <mergeCell ref="B30:D30"/>
    <mergeCell ref="B31:D31"/>
    <mergeCell ref="G31:I31"/>
    <mergeCell ref="B23:D23"/>
    <mergeCell ref="G23:I23"/>
    <mergeCell ref="B24:D24"/>
    <mergeCell ref="G24:I24"/>
    <mergeCell ref="B25:D25"/>
    <mergeCell ref="G25:I27"/>
    <mergeCell ref="B26:D26"/>
    <mergeCell ref="B27:D27"/>
    <mergeCell ref="B17:D17"/>
    <mergeCell ref="G17:I17"/>
    <mergeCell ref="A21:D21"/>
    <mergeCell ref="G21:I21"/>
    <mergeCell ref="B22:D22"/>
    <mergeCell ref="G22:I22"/>
    <mergeCell ref="B11:D11"/>
    <mergeCell ref="G11:I13"/>
    <mergeCell ref="B12:D12"/>
    <mergeCell ref="B13:D13"/>
    <mergeCell ref="B14:D14"/>
    <mergeCell ref="G14:I16"/>
    <mergeCell ref="B15:D15"/>
    <mergeCell ref="B16:D16"/>
    <mergeCell ref="A5:C5"/>
    <mergeCell ref="A7:D7"/>
    <mergeCell ref="G7:I7"/>
    <mergeCell ref="B8:D8"/>
    <mergeCell ref="G8:I10"/>
    <mergeCell ref="B9:D9"/>
    <mergeCell ref="B10:D10"/>
  </mergeCells>
  <pageMargins left="0.7" right="0.7" top="0.75" bottom="0.75" header="0.3" footer="0.3"/>
  <pageSetup scale="65" fitToHeight="0" orientation="landscape" r:id="rId1"/>
  <headerFooter>
    <oddHeader>&amp;L&amp;"-,Bold"&amp;18On-Farm Hygienic Design Checklist</oddHeader>
    <oddFooter>&amp;L&amp;G&amp;R2019 04 28
Version 1.1
C. Callahan, UVM Extension</oddFooter>
  </headerFooter>
  <rowBreaks count="1" manualBreakCount="1">
    <brk id="35"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zoomScale="70" zoomScaleNormal="70" zoomScaleSheetLayoutView="70" zoomScalePageLayoutView="55" workbookViewId="0">
      <selection activeCell="P16" sqref="P16"/>
    </sheetView>
  </sheetViews>
  <sheetFormatPr defaultRowHeight="15.6" x14ac:dyDescent="0.3"/>
  <cols>
    <col min="1" max="1" width="7.44140625" style="4" customWidth="1"/>
    <col min="2" max="2" width="16.88671875" style="4" customWidth="1"/>
    <col min="3" max="3" width="4.44140625" style="4" customWidth="1"/>
    <col min="4" max="4" width="96.88671875" style="4" customWidth="1"/>
    <col min="5" max="5" width="8.88671875" style="4"/>
    <col min="6" max="6" width="9.5546875" style="4" customWidth="1"/>
    <col min="7" max="7" width="12.5546875" style="4" customWidth="1"/>
    <col min="8" max="8" width="10.88671875" style="4" customWidth="1"/>
    <col min="9" max="9" width="21.5546875" style="4" customWidth="1"/>
    <col min="10" max="16" width="8.88671875" style="4"/>
    <col min="17" max="17" width="29.44140625" style="4" customWidth="1"/>
    <col min="18" max="18" width="30.109375" style="4" customWidth="1"/>
    <col min="19" max="16384" width="8.88671875" style="4"/>
  </cols>
  <sheetData>
    <row r="1" spans="1:11" ht="22.2" customHeight="1" x14ac:dyDescent="0.3">
      <c r="A1" s="2" t="s">
        <v>14</v>
      </c>
      <c r="B1" s="2"/>
      <c r="C1" s="2"/>
      <c r="D1" s="3"/>
      <c r="E1" s="3"/>
      <c r="F1" s="3"/>
      <c r="G1" s="3"/>
      <c r="H1" s="3"/>
      <c r="I1" s="3"/>
    </row>
    <row r="2" spans="1:11" ht="22.2" customHeight="1" x14ac:dyDescent="0.3">
      <c r="A2" s="3" t="s">
        <v>0</v>
      </c>
      <c r="B2" s="3"/>
      <c r="C2" s="3"/>
      <c r="D2" s="3" t="s">
        <v>99</v>
      </c>
      <c r="E2" s="3" t="s">
        <v>3</v>
      </c>
      <c r="F2" s="58">
        <v>43615</v>
      </c>
      <c r="G2" s="58"/>
      <c r="H2" s="58"/>
      <c r="I2" s="3"/>
    </row>
    <row r="3" spans="1:11" ht="22.2" customHeight="1" x14ac:dyDescent="0.3">
      <c r="A3" s="3" t="s">
        <v>1</v>
      </c>
      <c r="B3" s="3"/>
      <c r="C3" s="3"/>
      <c r="D3" s="3" t="s">
        <v>102</v>
      </c>
      <c r="E3" s="3"/>
      <c r="F3" s="3"/>
      <c r="G3" s="3"/>
      <c r="H3" s="3"/>
      <c r="I3" s="3"/>
    </row>
    <row r="4" spans="1:11" ht="22.2" customHeight="1" x14ac:dyDescent="0.3">
      <c r="A4" s="3" t="s">
        <v>2</v>
      </c>
      <c r="B4" s="3"/>
      <c r="C4" s="3"/>
      <c r="D4" s="3" t="s">
        <v>100</v>
      </c>
      <c r="E4" s="3" t="s">
        <v>37</v>
      </c>
      <c r="F4" s="3"/>
      <c r="G4" s="25" t="str">
        <f>TEXT(SUM(F18+F33+F41+F50+F62),"0")&amp;" / "&amp;TEXT(SUM(E62+E50+E41+E33+E18),"0")</f>
        <v>148 / 260</v>
      </c>
      <c r="H4" s="3" t="str">
        <f>"____ / "&amp;TEXT(SUM(E62+E50+E41+E33+E18),"0")</f>
        <v>____ / 260</v>
      </c>
      <c r="I4" s="3" t="s">
        <v>54</v>
      </c>
    </row>
    <row r="5" spans="1:11" ht="35.4" customHeight="1" x14ac:dyDescent="0.3">
      <c r="A5" s="36" t="s">
        <v>7</v>
      </c>
      <c r="B5" s="36"/>
      <c r="C5" s="36"/>
      <c r="D5" s="3" t="s">
        <v>101</v>
      </c>
      <c r="E5" s="5"/>
      <c r="F5" s="3"/>
      <c r="G5" s="6">
        <f>(F19+F34+F42+F51+F63)/5</f>
        <v>0.55166666666666664</v>
      </c>
      <c r="H5" s="6" t="s">
        <v>43</v>
      </c>
      <c r="I5" s="7" t="str">
        <f>"Divide by "&amp;TEXT(SUM(E62+E50+E41+E33+E18),"0")</f>
        <v>Divide by 260</v>
      </c>
    </row>
    <row r="6" spans="1:11" ht="7.8" customHeight="1" x14ac:dyDescent="0.3"/>
    <row r="7" spans="1:11" ht="33.6" customHeight="1" thickBot="1" x14ac:dyDescent="0.35">
      <c r="A7" s="37" t="s">
        <v>38</v>
      </c>
      <c r="B7" s="37"/>
      <c r="C7" s="37"/>
      <c r="D7" s="37"/>
      <c r="E7" s="8" t="s">
        <v>33</v>
      </c>
      <c r="F7" s="8" t="s">
        <v>35</v>
      </c>
      <c r="G7" s="38" t="s">
        <v>34</v>
      </c>
      <c r="H7" s="39"/>
      <c r="I7" s="40"/>
    </row>
    <row r="8" spans="1:11" x14ac:dyDescent="0.3">
      <c r="A8" s="31">
        <v>1</v>
      </c>
      <c r="B8" s="41" t="s">
        <v>44</v>
      </c>
      <c r="C8" s="41"/>
      <c r="D8" s="42"/>
      <c r="E8" s="27" t="s">
        <v>48</v>
      </c>
      <c r="F8" s="10">
        <v>8</v>
      </c>
      <c r="G8" s="43"/>
      <c r="H8" s="44"/>
      <c r="I8" s="44"/>
    </row>
    <row r="9" spans="1:11" ht="31.95" customHeight="1" x14ac:dyDescent="0.3">
      <c r="A9" s="32"/>
      <c r="B9" s="49" t="s">
        <v>81</v>
      </c>
      <c r="C9" s="49"/>
      <c r="D9" s="50"/>
      <c r="E9" s="26" t="s">
        <v>47</v>
      </c>
      <c r="F9" s="11"/>
      <c r="G9" s="45"/>
      <c r="H9" s="46"/>
      <c r="I9" s="46"/>
    </row>
    <row r="10" spans="1:11" ht="31.95" customHeight="1" thickBot="1" x14ac:dyDescent="0.35">
      <c r="A10" s="33"/>
      <c r="B10" s="51" t="s">
        <v>82</v>
      </c>
      <c r="C10" s="51"/>
      <c r="D10" s="52"/>
      <c r="E10" s="13" t="s">
        <v>46</v>
      </c>
      <c r="F10" s="14"/>
      <c r="G10" s="47"/>
      <c r="H10" s="48"/>
      <c r="I10" s="48"/>
    </row>
    <row r="11" spans="1:11" x14ac:dyDescent="0.3">
      <c r="A11" s="31">
        <v>2</v>
      </c>
      <c r="B11" s="41" t="s">
        <v>84</v>
      </c>
      <c r="C11" s="41"/>
      <c r="D11" s="42"/>
      <c r="E11" s="27" t="s">
        <v>48</v>
      </c>
      <c r="F11" s="10"/>
      <c r="G11" s="43" t="s">
        <v>66</v>
      </c>
      <c r="H11" s="44"/>
      <c r="I11" s="44"/>
    </row>
    <row r="12" spans="1:11" x14ac:dyDescent="0.3">
      <c r="A12" s="32"/>
      <c r="B12" s="49" t="s">
        <v>83</v>
      </c>
      <c r="C12" s="49"/>
      <c r="D12" s="50"/>
      <c r="E12" s="26" t="s">
        <v>49</v>
      </c>
      <c r="F12" s="11">
        <v>5</v>
      </c>
      <c r="G12" s="45"/>
      <c r="H12" s="46"/>
      <c r="I12" s="46"/>
      <c r="K12" s="12"/>
    </row>
    <row r="13" spans="1:11" ht="15.6" customHeight="1" thickBot="1" x14ac:dyDescent="0.35">
      <c r="A13" s="33"/>
      <c r="B13" s="51" t="s">
        <v>85</v>
      </c>
      <c r="C13" s="51"/>
      <c r="D13" s="52"/>
      <c r="E13" s="13" t="s">
        <v>50</v>
      </c>
      <c r="F13" s="14"/>
      <c r="G13" s="47"/>
      <c r="H13" s="48"/>
      <c r="I13" s="48"/>
      <c r="K13" s="12"/>
    </row>
    <row r="14" spans="1:11" x14ac:dyDescent="0.3">
      <c r="A14" s="31">
        <v>3</v>
      </c>
      <c r="B14" s="41" t="s">
        <v>45</v>
      </c>
      <c r="C14" s="41"/>
      <c r="D14" s="42"/>
      <c r="E14" s="27" t="s">
        <v>48</v>
      </c>
      <c r="F14" s="10"/>
      <c r="G14" s="43" t="s">
        <v>65</v>
      </c>
      <c r="H14" s="44"/>
      <c r="I14" s="44"/>
      <c r="K14" s="21"/>
    </row>
    <row r="15" spans="1:11" ht="31.95" customHeight="1" x14ac:dyDescent="0.3">
      <c r="A15" s="32"/>
      <c r="B15" s="49" t="s">
        <v>86</v>
      </c>
      <c r="C15" s="49"/>
      <c r="D15" s="50"/>
      <c r="E15" s="26" t="s">
        <v>49</v>
      </c>
      <c r="F15" s="11"/>
      <c r="G15" s="45"/>
      <c r="H15" s="46"/>
      <c r="I15" s="46"/>
    </row>
    <row r="16" spans="1:11" ht="31.95" customHeight="1" thickBot="1" x14ac:dyDescent="0.35">
      <c r="A16" s="33"/>
      <c r="B16" s="51" t="s">
        <v>87</v>
      </c>
      <c r="C16" s="51"/>
      <c r="D16" s="52"/>
      <c r="E16" s="28" t="s">
        <v>50</v>
      </c>
      <c r="F16" s="14">
        <v>2</v>
      </c>
      <c r="G16" s="47"/>
      <c r="H16" s="48"/>
      <c r="I16" s="48"/>
      <c r="K16" s="12"/>
    </row>
    <row r="17" spans="1:9" ht="34.799999999999997" customHeight="1" thickBot="1" x14ac:dyDescent="0.35">
      <c r="A17" s="15">
        <v>4</v>
      </c>
      <c r="B17" s="53" t="s">
        <v>4</v>
      </c>
      <c r="C17" s="53"/>
      <c r="D17" s="54"/>
      <c r="E17" s="15">
        <v>10</v>
      </c>
      <c r="F17" s="16">
        <v>6</v>
      </c>
      <c r="G17" s="55" t="s">
        <v>67</v>
      </c>
      <c r="H17" s="53"/>
      <c r="I17" s="53"/>
    </row>
    <row r="18" spans="1:9" x14ac:dyDescent="0.3">
      <c r="A18" s="17"/>
      <c r="B18" s="17"/>
      <c r="C18" s="17"/>
      <c r="D18" s="18"/>
      <c r="E18" s="19">
        <v>40</v>
      </c>
      <c r="F18" s="19">
        <f>SUM(F8:F17)</f>
        <v>21</v>
      </c>
      <c r="G18" s="17"/>
      <c r="H18" s="17"/>
      <c r="I18" s="17"/>
    </row>
    <row r="19" spans="1:9" x14ac:dyDescent="0.3">
      <c r="E19" s="20"/>
      <c r="F19" s="30">
        <f>F18/E18</f>
        <v>0.52500000000000002</v>
      </c>
    </row>
    <row r="20" spans="1:9" ht="7.8" customHeight="1" x14ac:dyDescent="0.3">
      <c r="E20" s="20"/>
      <c r="F20" s="30"/>
    </row>
    <row r="21" spans="1:9" ht="35.4" customHeight="1" thickBot="1" x14ac:dyDescent="0.35">
      <c r="A21" s="37" t="s">
        <v>39</v>
      </c>
      <c r="B21" s="37"/>
      <c r="C21" s="37"/>
      <c r="D21" s="37"/>
      <c r="E21" s="8" t="s">
        <v>13</v>
      </c>
      <c r="F21" s="8" t="s">
        <v>35</v>
      </c>
      <c r="G21" s="38" t="s">
        <v>34</v>
      </c>
      <c r="H21" s="39"/>
      <c r="I21" s="40"/>
    </row>
    <row r="22" spans="1:9" ht="16.2" thickBot="1" x14ac:dyDescent="0.35">
      <c r="A22" s="15">
        <v>1</v>
      </c>
      <c r="B22" s="53" t="s">
        <v>5</v>
      </c>
      <c r="C22" s="53"/>
      <c r="D22" s="54"/>
      <c r="E22" s="29" t="s">
        <v>53</v>
      </c>
      <c r="F22" s="16">
        <v>9</v>
      </c>
      <c r="G22" s="55" t="s">
        <v>68</v>
      </c>
      <c r="H22" s="53"/>
      <c r="I22" s="53"/>
    </row>
    <row r="23" spans="1:9" ht="16.2" thickBot="1" x14ac:dyDescent="0.35">
      <c r="A23" s="15">
        <v>2</v>
      </c>
      <c r="B23" s="53" t="s">
        <v>25</v>
      </c>
      <c r="C23" s="53"/>
      <c r="D23" s="54"/>
      <c r="E23" s="29" t="s">
        <v>53</v>
      </c>
      <c r="F23" s="16">
        <v>8</v>
      </c>
      <c r="G23" s="55"/>
      <c r="H23" s="53"/>
      <c r="I23" s="53"/>
    </row>
    <row r="24" spans="1:9" ht="16.2" thickBot="1" x14ac:dyDescent="0.35">
      <c r="A24" s="15">
        <v>3</v>
      </c>
      <c r="B24" s="53" t="s">
        <v>6</v>
      </c>
      <c r="C24" s="53"/>
      <c r="D24" s="54"/>
      <c r="E24" s="29" t="s">
        <v>53</v>
      </c>
      <c r="F24" s="16">
        <v>6</v>
      </c>
      <c r="G24" s="55" t="s">
        <v>69</v>
      </c>
      <c r="H24" s="53"/>
      <c r="I24" s="53"/>
    </row>
    <row r="25" spans="1:9" x14ac:dyDescent="0.3">
      <c r="A25" s="31">
        <v>4</v>
      </c>
      <c r="B25" s="41" t="s">
        <v>26</v>
      </c>
      <c r="C25" s="41"/>
      <c r="D25" s="42"/>
      <c r="E25" s="27" t="s">
        <v>48</v>
      </c>
      <c r="F25" s="10"/>
      <c r="G25" s="43" t="s">
        <v>70</v>
      </c>
      <c r="H25" s="44"/>
      <c r="I25" s="44"/>
    </row>
    <row r="26" spans="1:9" ht="31.95" customHeight="1" x14ac:dyDescent="0.3">
      <c r="A26" s="32"/>
      <c r="B26" s="49" t="s">
        <v>88</v>
      </c>
      <c r="C26" s="49"/>
      <c r="D26" s="50"/>
      <c r="E26" s="26" t="s">
        <v>49</v>
      </c>
      <c r="F26" s="11">
        <v>5</v>
      </c>
      <c r="G26" s="45"/>
      <c r="H26" s="46"/>
      <c r="I26" s="46"/>
    </row>
    <row r="27" spans="1:9" ht="16.2" thickBot="1" x14ac:dyDescent="0.35">
      <c r="A27" s="33"/>
      <c r="B27" s="51" t="s">
        <v>89</v>
      </c>
      <c r="C27" s="51"/>
      <c r="D27" s="52"/>
      <c r="E27" s="28" t="s">
        <v>50</v>
      </c>
      <c r="F27" s="14"/>
      <c r="G27" s="47"/>
      <c r="H27" s="48"/>
      <c r="I27" s="48"/>
    </row>
    <row r="28" spans="1:9" x14ac:dyDescent="0.3">
      <c r="A28" s="31">
        <v>5</v>
      </c>
      <c r="B28" s="41" t="s">
        <v>27</v>
      </c>
      <c r="C28" s="41"/>
      <c r="D28" s="42"/>
      <c r="E28" s="27" t="s">
        <v>48</v>
      </c>
      <c r="F28" s="10"/>
      <c r="G28" s="43" t="s">
        <v>71</v>
      </c>
      <c r="H28" s="44"/>
      <c r="I28" s="44"/>
    </row>
    <row r="29" spans="1:9" ht="31.8" customHeight="1" x14ac:dyDescent="0.3">
      <c r="A29" s="32"/>
      <c r="B29" s="49" t="s">
        <v>90</v>
      </c>
      <c r="C29" s="49"/>
      <c r="D29" s="50"/>
      <c r="E29" s="26" t="s">
        <v>49</v>
      </c>
      <c r="F29" s="11">
        <v>4</v>
      </c>
      <c r="G29" s="45"/>
      <c r="H29" s="46"/>
      <c r="I29" s="46"/>
    </row>
    <row r="30" spans="1:9" ht="33.6" customHeight="1" thickBot="1" x14ac:dyDescent="0.35">
      <c r="A30" s="33"/>
      <c r="B30" s="51" t="s">
        <v>91</v>
      </c>
      <c r="C30" s="51"/>
      <c r="D30" s="52"/>
      <c r="E30" s="28" t="s">
        <v>50</v>
      </c>
      <c r="F30" s="14"/>
      <c r="G30" s="47"/>
      <c r="H30" s="48"/>
      <c r="I30" s="48"/>
    </row>
    <row r="31" spans="1:9" ht="16.2" thickBot="1" x14ac:dyDescent="0.35">
      <c r="A31" s="15">
        <v>6</v>
      </c>
      <c r="B31" s="53" t="s">
        <v>15</v>
      </c>
      <c r="C31" s="53"/>
      <c r="D31" s="54"/>
      <c r="E31" s="29" t="s">
        <v>53</v>
      </c>
      <c r="F31" s="16">
        <v>7</v>
      </c>
      <c r="G31" s="55" t="s">
        <v>72</v>
      </c>
      <c r="H31" s="53"/>
      <c r="I31" s="53"/>
    </row>
    <row r="32" spans="1:9" ht="31.95" customHeight="1" thickBot="1" x14ac:dyDescent="0.35">
      <c r="A32" s="15">
        <v>7</v>
      </c>
      <c r="B32" s="53" t="s">
        <v>16</v>
      </c>
      <c r="C32" s="53"/>
      <c r="D32" s="54"/>
      <c r="E32" s="29" t="s">
        <v>53</v>
      </c>
      <c r="F32" s="16">
        <v>3</v>
      </c>
      <c r="G32" s="55" t="s">
        <v>73</v>
      </c>
      <c r="H32" s="53"/>
      <c r="I32" s="53"/>
    </row>
    <row r="33" spans="1:9" x14ac:dyDescent="0.3">
      <c r="A33" s="17"/>
      <c r="B33" s="17"/>
      <c r="C33" s="17"/>
      <c r="D33" s="18"/>
      <c r="E33" s="19">
        <v>70</v>
      </c>
      <c r="F33" s="19">
        <f>SUM(F22:F32)</f>
        <v>42</v>
      </c>
      <c r="G33" s="17"/>
      <c r="H33" s="17"/>
    </row>
    <row r="34" spans="1:9" x14ac:dyDescent="0.3">
      <c r="E34" s="20"/>
      <c r="F34" s="30">
        <f>F33/E33</f>
        <v>0.6</v>
      </c>
    </row>
    <row r="35" spans="1:9" ht="7.8" customHeight="1" x14ac:dyDescent="0.3">
      <c r="E35" s="20"/>
      <c r="F35" s="30"/>
    </row>
    <row r="36" spans="1:9" ht="39" customHeight="1" thickBot="1" x14ac:dyDescent="0.35">
      <c r="A36" s="37" t="s">
        <v>40</v>
      </c>
      <c r="B36" s="37"/>
      <c r="C36" s="37"/>
      <c r="D36" s="37"/>
      <c r="E36" s="8" t="s">
        <v>13</v>
      </c>
      <c r="F36" s="8" t="s">
        <v>35</v>
      </c>
      <c r="G36" s="38" t="s">
        <v>34</v>
      </c>
      <c r="H36" s="39"/>
      <c r="I36" s="40"/>
    </row>
    <row r="37" spans="1:9" x14ac:dyDescent="0.3">
      <c r="A37" s="9">
        <v>1</v>
      </c>
      <c r="B37" s="44" t="s">
        <v>8</v>
      </c>
      <c r="C37" s="44"/>
      <c r="D37" s="56"/>
      <c r="E37" s="27" t="s">
        <v>52</v>
      </c>
      <c r="F37" s="10">
        <v>6</v>
      </c>
      <c r="G37" s="43" t="s">
        <v>74</v>
      </c>
      <c r="H37" s="44"/>
      <c r="I37" s="44"/>
    </row>
    <row r="38" spans="1:9" ht="16.2" thickBot="1" x14ac:dyDescent="0.35">
      <c r="A38" s="13"/>
      <c r="B38" s="48" t="s">
        <v>92</v>
      </c>
      <c r="C38" s="48"/>
      <c r="D38" s="57"/>
      <c r="E38" s="28" t="s">
        <v>51</v>
      </c>
      <c r="F38" s="14"/>
      <c r="G38" s="47"/>
      <c r="H38" s="48"/>
      <c r="I38" s="48"/>
    </row>
    <row r="39" spans="1:9" ht="16.2" thickBot="1" x14ac:dyDescent="0.35">
      <c r="A39" s="15">
        <v>2</v>
      </c>
      <c r="B39" s="53" t="s">
        <v>12</v>
      </c>
      <c r="C39" s="53"/>
      <c r="D39" s="54"/>
      <c r="E39" s="29" t="s">
        <v>53</v>
      </c>
      <c r="F39" s="16">
        <v>4</v>
      </c>
      <c r="G39" s="55" t="s">
        <v>75</v>
      </c>
      <c r="H39" s="53"/>
      <c r="I39" s="53"/>
    </row>
    <row r="40" spans="1:9" ht="31.95" customHeight="1" thickBot="1" x14ac:dyDescent="0.35">
      <c r="A40" s="15">
        <v>3</v>
      </c>
      <c r="B40" s="53" t="s">
        <v>17</v>
      </c>
      <c r="C40" s="53"/>
      <c r="D40" s="54"/>
      <c r="E40" s="29" t="s">
        <v>53</v>
      </c>
      <c r="F40" s="16">
        <v>9</v>
      </c>
      <c r="G40" s="55" t="s">
        <v>76</v>
      </c>
      <c r="H40" s="53"/>
      <c r="I40" s="53"/>
    </row>
    <row r="41" spans="1:9" x14ac:dyDescent="0.3">
      <c r="A41" s="17"/>
      <c r="B41" s="17"/>
      <c r="C41" s="17"/>
      <c r="D41" s="18"/>
      <c r="E41" s="19">
        <v>30</v>
      </c>
      <c r="F41" s="19">
        <f>SUM(F37:F40)</f>
        <v>19</v>
      </c>
      <c r="G41" s="17"/>
      <c r="H41" s="17"/>
      <c r="I41" s="17"/>
    </row>
    <row r="42" spans="1:9" x14ac:dyDescent="0.3">
      <c r="D42" s="22"/>
      <c r="E42" s="20"/>
      <c r="F42" s="30">
        <f>F41/E41</f>
        <v>0.6333333333333333</v>
      </c>
    </row>
    <row r="43" spans="1:9" x14ac:dyDescent="0.3">
      <c r="D43" s="22"/>
      <c r="E43" s="20"/>
      <c r="F43" s="30"/>
    </row>
    <row r="44" spans="1:9" ht="37.200000000000003" customHeight="1" thickBot="1" x14ac:dyDescent="0.35">
      <c r="A44" s="37" t="s">
        <v>41</v>
      </c>
      <c r="B44" s="37"/>
      <c r="C44" s="37"/>
      <c r="D44" s="37"/>
      <c r="E44" s="8" t="s">
        <v>13</v>
      </c>
      <c r="F44" s="8" t="s">
        <v>35</v>
      </c>
      <c r="G44" s="38" t="s">
        <v>34</v>
      </c>
      <c r="H44" s="39"/>
      <c r="I44" s="40"/>
    </row>
    <row r="45" spans="1:9" x14ac:dyDescent="0.3">
      <c r="A45" s="31">
        <v>1</v>
      </c>
      <c r="B45" s="41" t="s">
        <v>9</v>
      </c>
      <c r="C45" s="41"/>
      <c r="D45" s="42"/>
      <c r="E45" s="27" t="s">
        <v>52</v>
      </c>
      <c r="F45" s="10">
        <v>8</v>
      </c>
      <c r="G45" s="43" t="s">
        <v>77</v>
      </c>
      <c r="H45" s="44"/>
      <c r="I45" s="44"/>
    </row>
    <row r="46" spans="1:9" ht="31.95" customHeight="1" thickBot="1" x14ac:dyDescent="0.35">
      <c r="A46" s="33"/>
      <c r="B46" s="51" t="s">
        <v>93</v>
      </c>
      <c r="C46" s="51"/>
      <c r="D46" s="52"/>
      <c r="E46" s="28" t="s">
        <v>51</v>
      </c>
      <c r="F46" s="14"/>
      <c r="G46" s="47"/>
      <c r="H46" s="48"/>
      <c r="I46" s="48"/>
    </row>
    <row r="47" spans="1:9" ht="16.2" thickBot="1" x14ac:dyDescent="0.35">
      <c r="A47" s="15">
        <v>2</v>
      </c>
      <c r="B47" s="53" t="s">
        <v>10</v>
      </c>
      <c r="C47" s="53"/>
      <c r="D47" s="54"/>
      <c r="E47" s="29" t="s">
        <v>53</v>
      </c>
      <c r="F47" s="16">
        <v>3</v>
      </c>
      <c r="G47" s="55" t="s">
        <v>78</v>
      </c>
      <c r="H47" s="53"/>
      <c r="I47" s="53"/>
    </row>
    <row r="48" spans="1:9" ht="16.2" thickBot="1" x14ac:dyDescent="0.35">
      <c r="A48" s="15">
        <v>3</v>
      </c>
      <c r="B48" s="53" t="s">
        <v>11</v>
      </c>
      <c r="C48" s="53"/>
      <c r="D48" s="54"/>
      <c r="E48" s="29" t="s">
        <v>53</v>
      </c>
      <c r="F48" s="16">
        <v>2</v>
      </c>
      <c r="G48" s="55" t="s">
        <v>79</v>
      </c>
      <c r="H48" s="53"/>
      <c r="I48" s="53"/>
    </row>
    <row r="49" spans="1:9" ht="16.2" thickBot="1" x14ac:dyDescent="0.35">
      <c r="A49" s="15">
        <v>4</v>
      </c>
      <c r="B49" s="53" t="s">
        <v>18</v>
      </c>
      <c r="C49" s="53"/>
      <c r="D49" s="54"/>
      <c r="E49" s="29" t="s">
        <v>53</v>
      </c>
      <c r="F49" s="16">
        <v>1</v>
      </c>
      <c r="G49" s="55" t="s">
        <v>80</v>
      </c>
      <c r="H49" s="53"/>
      <c r="I49" s="53"/>
    </row>
    <row r="50" spans="1:9" x14ac:dyDescent="0.3">
      <c r="A50" s="17"/>
      <c r="B50" s="17"/>
      <c r="C50" s="17"/>
      <c r="D50" s="18"/>
      <c r="E50" s="19">
        <v>40</v>
      </c>
      <c r="F50" s="19">
        <f>SUM(F45:F49)</f>
        <v>14</v>
      </c>
      <c r="G50" s="17"/>
      <c r="H50" s="17"/>
      <c r="I50" s="17"/>
    </row>
    <row r="51" spans="1:9" x14ac:dyDescent="0.3">
      <c r="D51" s="22"/>
      <c r="E51" s="20"/>
      <c r="F51" s="30">
        <f>F50/E50</f>
        <v>0.35</v>
      </c>
    </row>
    <row r="52" spans="1:9" x14ac:dyDescent="0.3">
      <c r="D52" s="22"/>
      <c r="E52" s="20"/>
      <c r="F52" s="30"/>
    </row>
    <row r="53" spans="1:9" ht="31.2" x14ac:dyDescent="0.3">
      <c r="A53" s="37" t="s">
        <v>42</v>
      </c>
      <c r="B53" s="37"/>
      <c r="C53" s="37"/>
      <c r="D53" s="37"/>
      <c r="E53" s="8" t="s">
        <v>13</v>
      </c>
      <c r="F53" s="8" t="s">
        <v>35</v>
      </c>
      <c r="G53" s="38" t="s">
        <v>34</v>
      </c>
      <c r="H53" s="39"/>
      <c r="I53" s="40"/>
    </row>
    <row r="54" spans="1:9" ht="16.2" thickBot="1" x14ac:dyDescent="0.35">
      <c r="A54" s="13">
        <v>1</v>
      </c>
      <c r="B54" s="53" t="s">
        <v>19</v>
      </c>
      <c r="C54" s="53"/>
      <c r="D54" s="54"/>
      <c r="E54" s="29" t="s">
        <v>53</v>
      </c>
      <c r="F54" s="23">
        <v>8</v>
      </c>
      <c r="G54" s="55"/>
      <c r="H54" s="53"/>
      <c r="I54" s="53"/>
    </row>
    <row r="55" spans="1:9" ht="31.95" customHeight="1" thickBot="1" x14ac:dyDescent="0.35">
      <c r="A55" s="15">
        <v>2</v>
      </c>
      <c r="B55" s="53" t="s">
        <v>55</v>
      </c>
      <c r="C55" s="53"/>
      <c r="D55" s="54"/>
      <c r="E55" s="29" t="s">
        <v>53</v>
      </c>
      <c r="F55" s="16">
        <v>4</v>
      </c>
      <c r="G55" s="55" t="s">
        <v>104</v>
      </c>
      <c r="H55" s="53"/>
      <c r="I55" s="53"/>
    </row>
    <row r="56" spans="1:9" ht="16.2" thickBot="1" x14ac:dyDescent="0.35">
      <c r="A56" s="15">
        <v>3</v>
      </c>
      <c r="B56" s="53" t="s">
        <v>20</v>
      </c>
      <c r="C56" s="53"/>
      <c r="D56" s="54"/>
      <c r="E56" s="29" t="s">
        <v>53</v>
      </c>
      <c r="F56" s="16">
        <v>3</v>
      </c>
      <c r="G56" s="55" t="s">
        <v>103</v>
      </c>
      <c r="H56" s="53"/>
      <c r="I56" s="53"/>
    </row>
    <row r="57" spans="1:9" ht="16.2" thickBot="1" x14ac:dyDescent="0.35">
      <c r="A57" s="15">
        <v>4</v>
      </c>
      <c r="B57" s="53" t="s">
        <v>56</v>
      </c>
      <c r="C57" s="53"/>
      <c r="D57" s="54"/>
      <c r="E57" s="29" t="s">
        <v>53</v>
      </c>
      <c r="F57" s="16">
        <v>7</v>
      </c>
      <c r="G57" s="55" t="s">
        <v>107</v>
      </c>
      <c r="H57" s="53"/>
      <c r="I57" s="53"/>
    </row>
    <row r="58" spans="1:9" ht="16.2" thickBot="1" x14ac:dyDescent="0.35">
      <c r="A58" s="15">
        <v>5</v>
      </c>
      <c r="B58" s="53" t="s">
        <v>21</v>
      </c>
      <c r="C58" s="53"/>
      <c r="D58" s="54"/>
      <c r="E58" s="29" t="s">
        <v>53</v>
      </c>
      <c r="F58" s="16">
        <v>5</v>
      </c>
      <c r="G58" s="55" t="s">
        <v>106</v>
      </c>
      <c r="H58" s="53"/>
      <c r="I58" s="53"/>
    </row>
    <row r="59" spans="1:9" ht="34.200000000000003" customHeight="1" thickBot="1" x14ac:dyDescent="0.35">
      <c r="A59" s="15">
        <v>6</v>
      </c>
      <c r="B59" s="53" t="s">
        <v>57</v>
      </c>
      <c r="C59" s="53"/>
      <c r="D59" s="54"/>
      <c r="E59" s="29" t="s">
        <v>53</v>
      </c>
      <c r="F59" s="16">
        <v>6</v>
      </c>
      <c r="G59" s="55" t="s">
        <v>105</v>
      </c>
      <c r="H59" s="53"/>
      <c r="I59" s="53"/>
    </row>
    <row r="60" spans="1:9" ht="16.2" thickBot="1" x14ac:dyDescent="0.35">
      <c r="A60" s="15">
        <v>7</v>
      </c>
      <c r="B60" s="53" t="s">
        <v>23</v>
      </c>
      <c r="C60" s="53"/>
      <c r="D60" s="54"/>
      <c r="E60" s="29" t="s">
        <v>53</v>
      </c>
      <c r="F60" s="16">
        <v>10</v>
      </c>
      <c r="G60" s="55"/>
      <c r="H60" s="53"/>
      <c r="I60" s="53"/>
    </row>
    <row r="61" spans="1:9" ht="16.2" thickBot="1" x14ac:dyDescent="0.35">
      <c r="A61" s="15">
        <v>8</v>
      </c>
      <c r="B61" s="53" t="s">
        <v>22</v>
      </c>
      <c r="C61" s="53"/>
      <c r="D61" s="54"/>
      <c r="E61" s="29" t="s">
        <v>53</v>
      </c>
      <c r="F61" s="16">
        <v>9</v>
      </c>
      <c r="G61" s="55"/>
      <c r="H61" s="53"/>
      <c r="I61" s="53"/>
    </row>
    <row r="62" spans="1:9" x14ac:dyDescent="0.3">
      <c r="E62" s="24">
        <v>80</v>
      </c>
      <c r="F62" s="19">
        <f>SUM(F54:F61)</f>
        <v>52</v>
      </c>
    </row>
    <row r="63" spans="1:9" x14ac:dyDescent="0.3">
      <c r="F63" s="30">
        <f>F62/E62</f>
        <v>0.65</v>
      </c>
    </row>
  </sheetData>
  <mergeCells count="76">
    <mergeCell ref="B61:D61"/>
    <mergeCell ref="G61:I61"/>
    <mergeCell ref="F2:H2"/>
    <mergeCell ref="B58:D58"/>
    <mergeCell ref="G58:I58"/>
    <mergeCell ref="B59:D59"/>
    <mergeCell ref="G59:I59"/>
    <mergeCell ref="B60:D60"/>
    <mergeCell ref="G60:I60"/>
    <mergeCell ref="B55:D55"/>
    <mergeCell ref="G55:I55"/>
    <mergeCell ref="B56:D56"/>
    <mergeCell ref="G56:I56"/>
    <mergeCell ref="B57:D57"/>
    <mergeCell ref="G57:I57"/>
    <mergeCell ref="B49:D49"/>
    <mergeCell ref="G49:I49"/>
    <mergeCell ref="A53:D53"/>
    <mergeCell ref="G53:I53"/>
    <mergeCell ref="B54:D54"/>
    <mergeCell ref="G54:I54"/>
    <mergeCell ref="B45:D45"/>
    <mergeCell ref="G45:I46"/>
    <mergeCell ref="B46:D46"/>
    <mergeCell ref="B47:D47"/>
    <mergeCell ref="G47:I47"/>
    <mergeCell ref="B48:D48"/>
    <mergeCell ref="G48:I48"/>
    <mergeCell ref="B39:D39"/>
    <mergeCell ref="G39:I39"/>
    <mergeCell ref="B40:D40"/>
    <mergeCell ref="G40:I40"/>
    <mergeCell ref="A44:D44"/>
    <mergeCell ref="G44:I44"/>
    <mergeCell ref="B32:D32"/>
    <mergeCell ref="G32:I32"/>
    <mergeCell ref="A36:D36"/>
    <mergeCell ref="G36:I36"/>
    <mergeCell ref="B37:D37"/>
    <mergeCell ref="G37:I38"/>
    <mergeCell ref="B38:D38"/>
    <mergeCell ref="B28:D28"/>
    <mergeCell ref="G28:I30"/>
    <mergeCell ref="B29:D29"/>
    <mergeCell ref="B30:D30"/>
    <mergeCell ref="B31:D31"/>
    <mergeCell ref="G31:I31"/>
    <mergeCell ref="B23:D23"/>
    <mergeCell ref="G23:I23"/>
    <mergeCell ref="B24:D24"/>
    <mergeCell ref="G24:I24"/>
    <mergeCell ref="B25:D25"/>
    <mergeCell ref="G25:I27"/>
    <mergeCell ref="B26:D26"/>
    <mergeCell ref="B27:D27"/>
    <mergeCell ref="B17:D17"/>
    <mergeCell ref="G17:I17"/>
    <mergeCell ref="A21:D21"/>
    <mergeCell ref="G21:I21"/>
    <mergeCell ref="B22:D22"/>
    <mergeCell ref="G22:I22"/>
    <mergeCell ref="B11:D11"/>
    <mergeCell ref="G11:I13"/>
    <mergeCell ref="B12:D12"/>
    <mergeCell ref="B13:D13"/>
    <mergeCell ref="B14:D14"/>
    <mergeCell ref="G14:I16"/>
    <mergeCell ref="B15:D15"/>
    <mergeCell ref="B16:D16"/>
    <mergeCell ref="A5:C5"/>
    <mergeCell ref="A7:D7"/>
    <mergeCell ref="G7:I7"/>
    <mergeCell ref="B8:D8"/>
    <mergeCell ref="G8:I10"/>
    <mergeCell ref="B9:D9"/>
    <mergeCell ref="B10:D10"/>
  </mergeCells>
  <pageMargins left="0.7" right="0.7" top="0.75" bottom="0.75" header="0.3" footer="0.3"/>
  <pageSetup scale="65" fitToHeight="0" orientation="landscape" r:id="rId1"/>
  <headerFooter>
    <oddHeader>&amp;L&amp;"-,Bold"&amp;18On-Farm Hygienic Design Checklist</oddHeader>
    <oddFooter>&amp;L&amp;G&amp;R2019 04 28
Version 1.1
C. Callahan, UVM Extension</oddFooter>
  </headerFooter>
  <rowBreaks count="1" manualBreakCount="1">
    <brk id="35"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11"/>
  <sheetViews>
    <sheetView workbookViewId="0">
      <selection activeCell="L14" sqref="L14"/>
    </sheetView>
  </sheetViews>
  <sheetFormatPr defaultRowHeight="14.4" x14ac:dyDescent="0.3"/>
  <cols>
    <col min="1" max="1" width="9.5546875" bestFit="1" customWidth="1"/>
  </cols>
  <sheetData>
    <row r="1" spans="1:2" x14ac:dyDescent="0.3">
      <c r="A1" s="1">
        <v>43551</v>
      </c>
      <c r="B1" t="s">
        <v>58</v>
      </c>
    </row>
    <row r="2" spans="1:2" x14ac:dyDescent="0.3">
      <c r="A2" s="1">
        <v>43554</v>
      </c>
      <c r="B2" t="s">
        <v>28</v>
      </c>
    </row>
    <row r="3" spans="1:2" x14ac:dyDescent="0.3">
      <c r="B3" t="s">
        <v>32</v>
      </c>
    </row>
    <row r="4" spans="1:2" x14ac:dyDescent="0.3">
      <c r="B4" t="s">
        <v>31</v>
      </c>
    </row>
    <row r="5" spans="1:2" x14ac:dyDescent="0.3">
      <c r="B5" t="s">
        <v>30</v>
      </c>
    </row>
    <row r="6" spans="1:2" x14ac:dyDescent="0.3">
      <c r="B6" t="s">
        <v>29</v>
      </c>
    </row>
    <row r="7" spans="1:2" x14ac:dyDescent="0.3">
      <c r="A7" s="1">
        <v>43583</v>
      </c>
      <c r="B7" t="s">
        <v>59</v>
      </c>
    </row>
    <row r="8" spans="1:2" x14ac:dyDescent="0.3">
      <c r="B8" t="s">
        <v>60</v>
      </c>
    </row>
    <row r="9" spans="1:2" x14ac:dyDescent="0.3">
      <c r="B9" t="s">
        <v>61</v>
      </c>
    </row>
    <row r="10" spans="1:2" x14ac:dyDescent="0.3">
      <c r="A10" t="s">
        <v>96</v>
      </c>
      <c r="B10" t="s">
        <v>97</v>
      </c>
    </row>
    <row r="11" spans="1:2" x14ac:dyDescent="0.3">
      <c r="B11"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 and Instructions</vt:lpstr>
      <vt:lpstr>Checklist - Blank</vt:lpstr>
      <vt:lpstr>Checklist - Example</vt:lpstr>
      <vt:lpstr>Revision History</vt:lpstr>
    </vt:vector>
  </TitlesOfParts>
  <Company>University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cwcallah</dc:creator>
  <cp:lastModifiedBy>cwcallah</cp:lastModifiedBy>
  <cp:lastPrinted>2019-05-30T20:16:25Z</cp:lastPrinted>
  <dcterms:created xsi:type="dcterms:W3CDTF">2019-03-14T19:57:17Z</dcterms:created>
  <dcterms:modified xsi:type="dcterms:W3CDTF">2019-05-30T20:16:37Z</dcterms:modified>
</cp:coreProperties>
</file>