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\Documents\UVM\Refugee Resettlement  Research\Refugee_Website-2016-06-27\Refugee Website\2.  Impact on Refugees\Vermonter Poll\"/>
    </mc:Choice>
  </mc:AlternateContent>
  <bookViews>
    <workbookView xWindow="0" yWindow="0" windowWidth="19560" windowHeight="8340"/>
  </bookViews>
  <sheets>
    <sheet name="Location of Settlment" sheetId="1" r:id="rId1"/>
    <sheet name="Responsibility" sheetId="2" r:id="rId2"/>
    <sheet name="Successful Integration Factors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7" i="3"/>
  <c r="C6" i="3"/>
  <c r="C5" i="3"/>
  <c r="C4" i="3"/>
  <c r="C3" i="3"/>
  <c r="C2" i="3"/>
  <c r="C14" i="1"/>
  <c r="C13" i="1"/>
  <c r="C12" i="1"/>
  <c r="C11" i="1"/>
  <c r="C10" i="1"/>
  <c r="C9" i="1"/>
  <c r="C8" i="1"/>
  <c r="C7" i="1"/>
  <c r="C6" i="1"/>
  <c r="C5" i="1"/>
  <c r="C4" i="1"/>
  <c r="C3" i="1"/>
  <c r="C2" i="1"/>
  <c r="C14" i="2"/>
  <c r="C13" i="2"/>
  <c r="C12" i="2"/>
  <c r="C11" i="2"/>
  <c r="C9" i="2"/>
  <c r="C10" i="2"/>
  <c r="C7" i="2"/>
  <c r="C8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<sst xmlns="http://schemas.openxmlformats.org/spreadsheetml/2006/main" count="45" uniqueCount="38">
  <si>
    <t>Burlington</t>
  </si>
  <si>
    <t>Where There are Jobs</t>
  </si>
  <si>
    <t>Miscellaneous</t>
  </si>
  <si>
    <t>TOTAL</t>
  </si>
  <si>
    <t xml:space="preserve">All </t>
  </si>
  <si>
    <t>Frequency</t>
  </si>
  <si>
    <t>Where Needed</t>
  </si>
  <si>
    <t>Fewer Refugees</t>
  </si>
  <si>
    <t>Spread Across State</t>
  </si>
  <si>
    <t>Metropolitan</t>
  </si>
  <si>
    <t>Based on Previous Communities</t>
  </si>
  <si>
    <t>Not in VT</t>
  </si>
  <si>
    <t>Services</t>
  </si>
  <si>
    <t>Decided by Local Communities</t>
  </si>
  <si>
    <t>Federal Government and Themselves</t>
  </si>
  <si>
    <t>Federal and State Governments</t>
  </si>
  <si>
    <t>Local and State Governments</t>
  </si>
  <si>
    <t>Federal and Local Governments</t>
  </si>
  <si>
    <t>Federal, State and Local Governments</t>
  </si>
  <si>
    <t>Government and Non-Profit</t>
  </si>
  <si>
    <t>Themselves and Non-Profit/Non Government Organizations</t>
  </si>
  <si>
    <t>All Except Religious</t>
  </si>
  <si>
    <t>Local Community and Themselves</t>
  </si>
  <si>
    <t>Send Them Back</t>
  </si>
  <si>
    <t>No One</t>
  </si>
  <si>
    <t>Other</t>
  </si>
  <si>
    <t>Who Should Be Most Responsible For Helping Refugees Adjust To Life In VT</t>
  </si>
  <si>
    <t>Percent</t>
  </si>
  <si>
    <t>All Options</t>
  </si>
  <si>
    <t>Send Them Home</t>
  </si>
  <si>
    <t>English and Customs</t>
  </si>
  <si>
    <t>English and Jobs</t>
  </si>
  <si>
    <t>Education and Job</t>
  </si>
  <si>
    <t>English, Job and Education</t>
  </si>
  <si>
    <t>What Do You Believe Is The Most Important Factor In Successful Integration Of Refugees In Vt</t>
  </si>
  <si>
    <t>Where Should Refugees Be Settled In VT</t>
  </si>
  <si>
    <t>They Should Choose</t>
  </si>
  <si>
    <t>They Should Go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</si>
</sst>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9" fontId="0" fillId="0" borderId="0" xfId="1" applyFont="1"/>
    <xf numFmtId="9" fontId="1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defaultRowHeight="15" x14ac:dyDescent="0.25"/>
  <cols>
    <col min="1" max="1" width="37" bestFit="1" customWidth="1"/>
    <col min="2" max="2" width="10.42578125" customWidth="1"/>
  </cols>
  <sheetData>
    <row r="1" spans="1:3" x14ac:dyDescent="0.25">
      <c r="A1" s="2" t="s">
        <v>35</v>
      </c>
      <c r="B1" s="1" t="s">
        <v>5</v>
      </c>
      <c r="C1" s="1" t="s">
        <v>27</v>
      </c>
    </row>
    <row r="2" spans="1:3" x14ac:dyDescent="0.25">
      <c r="A2" t="s">
        <v>36</v>
      </c>
      <c r="B2">
        <v>6</v>
      </c>
      <c r="C2" s="3">
        <f>B2/B16</f>
        <v>8.6956521739130432E-2</v>
      </c>
    </row>
    <row r="3" spans="1:3" x14ac:dyDescent="0.25">
      <c r="A3" t="s">
        <v>37</v>
      </c>
      <c r="B3">
        <v>5</v>
      </c>
      <c r="C3" s="3">
        <f>B3/B16</f>
        <v>7.2463768115942032E-2</v>
      </c>
    </row>
    <row r="4" spans="1:3" x14ac:dyDescent="0.25">
      <c r="A4" t="s">
        <v>0</v>
      </c>
      <c r="C4" s="3">
        <f>B4/B16</f>
        <v>0</v>
      </c>
    </row>
    <row r="5" spans="1:3" x14ac:dyDescent="0.25">
      <c r="A5" t="s">
        <v>8</v>
      </c>
      <c r="B5">
        <v>4</v>
      </c>
      <c r="C5" s="3">
        <f>B5/B16</f>
        <v>5.7971014492753624E-2</v>
      </c>
    </row>
    <row r="6" spans="1:3" x14ac:dyDescent="0.25">
      <c r="A6" t="s">
        <v>9</v>
      </c>
      <c r="B6">
        <v>6</v>
      </c>
      <c r="C6" s="3">
        <f>B6/B16</f>
        <v>8.6956521739130432E-2</v>
      </c>
    </row>
    <row r="7" spans="1:3" x14ac:dyDescent="0.25">
      <c r="A7" t="s">
        <v>10</v>
      </c>
      <c r="B7">
        <v>2</v>
      </c>
      <c r="C7" s="3">
        <f>B7/B16</f>
        <v>2.8985507246376812E-2</v>
      </c>
    </row>
    <row r="8" spans="1:3" x14ac:dyDescent="0.25">
      <c r="A8" t="s">
        <v>11</v>
      </c>
      <c r="C8" s="3">
        <f>B8/B16</f>
        <v>0</v>
      </c>
    </row>
    <row r="9" spans="1:3" x14ac:dyDescent="0.25">
      <c r="A9" t="s">
        <v>1</v>
      </c>
      <c r="B9">
        <v>7</v>
      </c>
      <c r="C9" s="3">
        <f>B9/B16</f>
        <v>0.10144927536231885</v>
      </c>
    </row>
    <row r="10" spans="1:3" x14ac:dyDescent="0.25">
      <c r="A10" t="s">
        <v>12</v>
      </c>
      <c r="B10">
        <v>15</v>
      </c>
      <c r="C10" s="3">
        <f>B10/B16</f>
        <v>0.21739130434782608</v>
      </c>
    </row>
    <row r="11" spans="1:3" x14ac:dyDescent="0.25">
      <c r="A11" t="s">
        <v>13</v>
      </c>
      <c r="B11">
        <v>6</v>
      </c>
      <c r="C11" s="3">
        <f>B11/B16</f>
        <v>8.6956521739130432E-2</v>
      </c>
    </row>
    <row r="12" spans="1:3" x14ac:dyDescent="0.25">
      <c r="A12" t="s">
        <v>6</v>
      </c>
      <c r="B12">
        <v>7</v>
      </c>
      <c r="C12" s="3">
        <f>B12/B16</f>
        <v>0.10144927536231885</v>
      </c>
    </row>
    <row r="13" spans="1:3" x14ac:dyDescent="0.25">
      <c r="A13" t="s">
        <v>7</v>
      </c>
      <c r="B13">
        <v>2</v>
      </c>
      <c r="C13" s="3">
        <f>B13/B16</f>
        <v>2.8985507246376812E-2</v>
      </c>
    </row>
    <row r="14" spans="1:3" x14ac:dyDescent="0.25">
      <c r="A14" t="s">
        <v>2</v>
      </c>
      <c r="B14">
        <v>9</v>
      </c>
      <c r="C14" s="3">
        <f>B14/B16</f>
        <v>0.13043478260869565</v>
      </c>
    </row>
    <row r="16" spans="1:3" x14ac:dyDescent="0.25">
      <c r="A16" s="1" t="s">
        <v>3</v>
      </c>
      <c r="B16">
        <v>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22" workbookViewId="0"/>
  </sheetViews>
  <sheetFormatPr defaultRowHeight="15" x14ac:dyDescent="0.25"/>
  <cols>
    <col min="1" max="1" width="69.42578125" bestFit="1" customWidth="1"/>
    <col min="2" max="2" width="10.28515625" bestFit="1" customWidth="1"/>
    <col min="3" max="3" width="9.140625" style="3"/>
  </cols>
  <sheetData>
    <row r="1" spans="1:3" x14ac:dyDescent="0.25">
      <c r="A1" s="2" t="s">
        <v>26</v>
      </c>
      <c r="B1" s="1" t="s">
        <v>5</v>
      </c>
      <c r="C1" s="4" t="s">
        <v>27</v>
      </c>
    </row>
    <row r="2" spans="1:3" x14ac:dyDescent="0.25">
      <c r="A2" t="s">
        <v>4</v>
      </c>
      <c r="B2">
        <v>9</v>
      </c>
      <c r="C2" s="3">
        <f>B2/B16</f>
        <v>0.22500000000000001</v>
      </c>
    </row>
    <row r="3" spans="1:3" x14ac:dyDescent="0.25">
      <c r="A3" t="s">
        <v>15</v>
      </c>
      <c r="B3">
        <v>2</v>
      </c>
      <c r="C3" s="3">
        <f>B3/B16</f>
        <v>0.05</v>
      </c>
    </row>
    <row r="4" spans="1:3" x14ac:dyDescent="0.25">
      <c r="A4" t="s">
        <v>16</v>
      </c>
      <c r="B4">
        <v>4</v>
      </c>
      <c r="C4" s="3">
        <f>B4/B16</f>
        <v>0.1</v>
      </c>
    </row>
    <row r="5" spans="1:3" x14ac:dyDescent="0.25">
      <c r="A5" t="s">
        <v>17</v>
      </c>
      <c r="B5">
        <v>1</v>
      </c>
      <c r="C5" s="3">
        <f>B5/B16</f>
        <v>2.5000000000000001E-2</v>
      </c>
    </row>
    <row r="6" spans="1:3" x14ac:dyDescent="0.25">
      <c r="A6" t="s">
        <v>18</v>
      </c>
      <c r="B6">
        <v>2</v>
      </c>
      <c r="C6" s="3">
        <f>B6/B16</f>
        <v>0.05</v>
      </c>
    </row>
    <row r="7" spans="1:3" x14ac:dyDescent="0.25">
      <c r="A7" t="s">
        <v>14</v>
      </c>
      <c r="C7" s="3">
        <f>B7/B16</f>
        <v>0</v>
      </c>
    </row>
    <row r="8" spans="1:3" x14ac:dyDescent="0.25">
      <c r="A8" t="s">
        <v>19</v>
      </c>
      <c r="B8">
        <v>1</v>
      </c>
      <c r="C8" s="3">
        <f>B8/B16</f>
        <v>2.5000000000000001E-2</v>
      </c>
    </row>
    <row r="9" spans="1:3" x14ac:dyDescent="0.25">
      <c r="A9" t="s">
        <v>20</v>
      </c>
      <c r="B9">
        <v>5</v>
      </c>
      <c r="C9" s="3">
        <f>B9/B16</f>
        <v>0.125</v>
      </c>
    </row>
    <row r="10" spans="1:3" x14ac:dyDescent="0.25">
      <c r="A10" t="s">
        <v>21</v>
      </c>
      <c r="C10" s="3">
        <f>B10/B16</f>
        <v>0</v>
      </c>
    </row>
    <row r="11" spans="1:3" x14ac:dyDescent="0.25">
      <c r="A11" t="s">
        <v>22</v>
      </c>
      <c r="B11">
        <v>3</v>
      </c>
      <c r="C11" s="3">
        <f>B11/B16</f>
        <v>7.4999999999999997E-2</v>
      </c>
    </row>
    <row r="12" spans="1:3" x14ac:dyDescent="0.25">
      <c r="A12" t="s">
        <v>23</v>
      </c>
      <c r="C12" s="3">
        <f>B12/B16</f>
        <v>0</v>
      </c>
    </row>
    <row r="13" spans="1:3" x14ac:dyDescent="0.25">
      <c r="A13" t="s">
        <v>24</v>
      </c>
      <c r="B13">
        <v>1</v>
      </c>
      <c r="C13" s="3">
        <f>B13/B16</f>
        <v>2.5000000000000001E-2</v>
      </c>
    </row>
    <row r="14" spans="1:3" x14ac:dyDescent="0.25">
      <c r="A14" t="s">
        <v>25</v>
      </c>
      <c r="B14">
        <v>12</v>
      </c>
      <c r="C14" s="3">
        <f>B14/B16</f>
        <v>0.3</v>
      </c>
    </row>
    <row r="16" spans="1:3" x14ac:dyDescent="0.25">
      <c r="A16" s="1" t="s">
        <v>3</v>
      </c>
      <c r="B16">
        <v>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52.42578125" customWidth="1"/>
    <col min="2" max="2" width="10.42578125" customWidth="1"/>
    <col min="3" max="3" width="9.140625" style="3"/>
  </cols>
  <sheetData>
    <row r="1" spans="1:3" x14ac:dyDescent="0.25">
      <c r="A1" s="2" t="s">
        <v>34</v>
      </c>
      <c r="B1" s="1" t="s">
        <v>5</v>
      </c>
      <c r="C1" s="4" t="s">
        <v>27</v>
      </c>
    </row>
    <row r="2" spans="1:3" x14ac:dyDescent="0.25">
      <c r="A2" t="s">
        <v>28</v>
      </c>
      <c r="B2">
        <v>16</v>
      </c>
      <c r="C2" s="3">
        <f>B2/B10</f>
        <v>0.48484848484848486</v>
      </c>
    </row>
    <row r="3" spans="1:3" x14ac:dyDescent="0.25">
      <c r="A3" t="s">
        <v>29</v>
      </c>
      <c r="B3">
        <v>4</v>
      </c>
      <c r="C3" s="3">
        <f>B3/B10</f>
        <v>0.12121212121212122</v>
      </c>
    </row>
    <row r="4" spans="1:3" x14ac:dyDescent="0.25">
      <c r="A4" t="s">
        <v>30</v>
      </c>
      <c r="C4" s="3">
        <f>B4/B10</f>
        <v>0</v>
      </c>
    </row>
    <row r="5" spans="1:3" x14ac:dyDescent="0.25">
      <c r="A5" t="s">
        <v>31</v>
      </c>
      <c r="B5">
        <v>3</v>
      </c>
      <c r="C5" s="3">
        <f>B5/B10</f>
        <v>9.0909090909090912E-2</v>
      </c>
    </row>
    <row r="6" spans="1:3" x14ac:dyDescent="0.25">
      <c r="A6" t="s">
        <v>32</v>
      </c>
      <c r="B6">
        <v>1</v>
      </c>
      <c r="C6" s="3">
        <f>B6/B10</f>
        <v>3.0303030303030304E-2</v>
      </c>
    </row>
    <row r="7" spans="1:3" x14ac:dyDescent="0.25">
      <c r="A7" t="s">
        <v>33</v>
      </c>
      <c r="B7">
        <v>3</v>
      </c>
      <c r="C7" s="3">
        <f>B7/B10</f>
        <v>9.0909090909090912E-2</v>
      </c>
    </row>
    <row r="8" spans="1:3" x14ac:dyDescent="0.25">
      <c r="A8" t="s">
        <v>2</v>
      </c>
      <c r="B8">
        <v>6</v>
      </c>
      <c r="C8" s="3">
        <f>B8/B10</f>
        <v>0.18181818181818182</v>
      </c>
    </row>
    <row r="10" spans="1:3" x14ac:dyDescent="0.25">
      <c r="A10" s="1" t="s">
        <v>3</v>
      </c>
      <c r="B10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Location of Settlment</vt:lpstr>
      <vt:lpstr>Responsibility</vt:lpstr>
      <vt:lpstr>Successful Integration Factors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</cp:lastModifiedBy>
  <cp:lastPrinted>2016-07-18T19:56:25Z</cp:lastPrinted>
  <dcterms:created xsi:type="dcterms:W3CDTF">2016-04-19T19:06:18Z</dcterms:created>
  <dcterms:modified xsi:type="dcterms:W3CDTF">2016-07-18T20:13:47Z</dcterms:modified>
</cp:coreProperties>
</file>